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ORDENADORIA\PROCESSOS-2023\Processo 043 - MATERIAIS DE LIMPEZA - L14133\I - preparatória\"/>
    </mc:Choice>
  </mc:AlternateContent>
  <xr:revisionPtr revIDLastSave="0" documentId="13_ncr:1_{C00A25C3-63C2-4E51-B60B-610E6CD69992}" xr6:coauthVersionLast="36" xr6:coauthVersionMax="36" xr10:uidLastSave="{00000000-0000-0000-0000-000000000000}"/>
  <bookViews>
    <workbookView xWindow="0" yWindow="0" windowWidth="13470" windowHeight="11685" tabRatio="817" firstSheet="1" activeTab="7" xr2:uid="{4781DA82-3C8A-4209-AD69-3C5D796F74C8}"/>
  </bookViews>
  <sheets>
    <sheet name="RELAÇÃO DOS ITENS" sheetId="1" r:id="rId1"/>
    <sheet name="GRUPO 01 – CAMPINAS_x0009_" sheetId="2" r:id="rId2"/>
    <sheet name="GRUPO 02 - BAURU" sheetId="3" r:id="rId3"/>
    <sheet name="GRUPO 03 - RIB PRETO" sheetId="4" r:id="rId4"/>
    <sheet name="GRUPO 04 - SÃO JOSE DOS CAMPOS" sheetId="5" r:id="rId5"/>
    <sheet name="GRUPO 05 - S J DO RIO PRETO" sheetId="6" r:id="rId6"/>
    <sheet name="GRUPO 06 - PRESIDENTE PRUDENTE" sheetId="7" r:id="rId7"/>
    <sheet name="GRUPO 07 - ARARAQUARA" sheetId="8" r:id="rId8"/>
    <sheet name="GRUPO 08 - SOROCABA" sheetId="10" r:id="rId9"/>
    <sheet name="GRUPO 09 - SANTOS" sheetId="11" r:id="rId10"/>
    <sheet name="GRUPO 10 - ARAÇATUBA" sheetId="12" r:id="rId11"/>
    <sheet name="GRUPO 11 - RIO CLARO" sheetId="13" r:id="rId12"/>
    <sheet name="GRUPO 12 - MARILIA" sheetId="14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4" l="1"/>
  <c r="J13" i="14" s="1"/>
  <c r="H12" i="14"/>
  <c r="J12" i="14" s="1"/>
  <c r="H11" i="14"/>
  <c r="J11" i="14" s="1"/>
  <c r="H10" i="14"/>
  <c r="J10" i="14" s="1"/>
  <c r="H9" i="14"/>
  <c r="J9" i="14" s="1"/>
  <c r="H8" i="14"/>
  <c r="J8" i="14" s="1"/>
  <c r="H7" i="14"/>
  <c r="J7" i="14" s="1"/>
  <c r="H6" i="14"/>
  <c r="J6" i="14" s="1"/>
  <c r="H5" i="14"/>
  <c r="J5" i="14" s="1"/>
  <c r="H4" i="14"/>
  <c r="J4" i="14" s="1"/>
  <c r="H21" i="13"/>
  <c r="J21" i="13" s="1"/>
  <c r="H20" i="13"/>
  <c r="J20" i="13" s="1"/>
  <c r="H19" i="13"/>
  <c r="J19" i="13" s="1"/>
  <c r="H18" i="13"/>
  <c r="J18" i="13" s="1"/>
  <c r="H17" i="13"/>
  <c r="J17" i="13" s="1"/>
  <c r="H16" i="13"/>
  <c r="J16" i="13" s="1"/>
  <c r="H15" i="13"/>
  <c r="J15" i="13" s="1"/>
  <c r="H14" i="13"/>
  <c r="J14" i="13" s="1"/>
  <c r="H13" i="13"/>
  <c r="J13" i="13" s="1"/>
  <c r="H12" i="13"/>
  <c r="J12" i="13" s="1"/>
  <c r="H11" i="13"/>
  <c r="J11" i="13" s="1"/>
  <c r="H10" i="13"/>
  <c r="J10" i="13" s="1"/>
  <c r="H9" i="13"/>
  <c r="J9" i="13" s="1"/>
  <c r="H8" i="13"/>
  <c r="J8" i="13" s="1"/>
  <c r="H7" i="13"/>
  <c r="J7" i="13" s="1"/>
  <c r="H6" i="13"/>
  <c r="J6" i="13" s="1"/>
  <c r="H5" i="13"/>
  <c r="J5" i="13" s="1"/>
  <c r="H4" i="13"/>
  <c r="J4" i="13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H15" i="12"/>
  <c r="J15" i="12" s="1"/>
  <c r="H14" i="12"/>
  <c r="J14" i="12" s="1"/>
  <c r="H13" i="12"/>
  <c r="J13" i="12" s="1"/>
  <c r="H12" i="12"/>
  <c r="J12" i="12" s="1"/>
  <c r="H11" i="12"/>
  <c r="J11" i="12" s="1"/>
  <c r="H10" i="12"/>
  <c r="J10" i="12" s="1"/>
  <c r="H9" i="12"/>
  <c r="J9" i="12" s="1"/>
  <c r="H8" i="12"/>
  <c r="J8" i="12" s="1"/>
  <c r="H7" i="12"/>
  <c r="J7" i="12" s="1"/>
  <c r="H6" i="12"/>
  <c r="J6" i="12" s="1"/>
  <c r="H5" i="12"/>
  <c r="J5" i="12" s="1"/>
  <c r="H4" i="12"/>
  <c r="J4" i="12" s="1"/>
  <c r="H11" i="11"/>
  <c r="J11" i="11" s="1"/>
  <c r="H10" i="11"/>
  <c r="J10" i="11" s="1"/>
  <c r="H9" i="11"/>
  <c r="J9" i="11" s="1"/>
  <c r="H8" i="11"/>
  <c r="J8" i="11" s="1"/>
  <c r="H7" i="11"/>
  <c r="J7" i="11" s="1"/>
  <c r="H6" i="11"/>
  <c r="J6" i="11" s="1"/>
  <c r="H5" i="11"/>
  <c r="J5" i="11" s="1"/>
  <c r="H4" i="11"/>
  <c r="J4" i="11" s="1"/>
  <c r="H10" i="10"/>
  <c r="J10" i="10" s="1"/>
  <c r="H9" i="10"/>
  <c r="J9" i="10" s="1"/>
  <c r="H8" i="10"/>
  <c r="J8" i="10" s="1"/>
  <c r="H7" i="10"/>
  <c r="J7" i="10" s="1"/>
  <c r="H6" i="10"/>
  <c r="J6" i="10" s="1"/>
  <c r="H5" i="10"/>
  <c r="J5" i="10" s="1"/>
  <c r="H4" i="10"/>
  <c r="J4" i="10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H7" i="8"/>
  <c r="J7" i="8" s="1"/>
  <c r="H6" i="8"/>
  <c r="J6" i="8" s="1"/>
  <c r="H5" i="8"/>
  <c r="J5" i="8" s="1"/>
  <c r="H4" i="8"/>
  <c r="J4" i="8" s="1"/>
  <c r="H19" i="7"/>
  <c r="J19" i="7" s="1"/>
  <c r="H18" i="7"/>
  <c r="J18" i="7" s="1"/>
  <c r="H17" i="7"/>
  <c r="J17" i="7" s="1"/>
  <c r="H16" i="7"/>
  <c r="J16" i="7" s="1"/>
  <c r="H15" i="7"/>
  <c r="J15" i="7" s="1"/>
  <c r="H14" i="7"/>
  <c r="J14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7" i="7"/>
  <c r="J7" i="7" s="1"/>
  <c r="H6" i="7"/>
  <c r="J6" i="7" s="1"/>
  <c r="H5" i="7"/>
  <c r="J5" i="7" s="1"/>
  <c r="H4" i="7"/>
  <c r="J4" i="7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H10" i="6"/>
  <c r="J10" i="6" s="1"/>
  <c r="H9" i="6"/>
  <c r="J9" i="6" s="1"/>
  <c r="H8" i="6"/>
  <c r="J8" i="6" s="1"/>
  <c r="H7" i="6"/>
  <c r="J7" i="6" s="1"/>
  <c r="H6" i="6"/>
  <c r="J6" i="6" s="1"/>
  <c r="H5" i="6"/>
  <c r="J5" i="6" s="1"/>
  <c r="H4" i="6"/>
  <c r="J4" i="6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H8" i="5"/>
  <c r="J8" i="5" s="1"/>
  <c r="H7" i="5"/>
  <c r="J7" i="5" s="1"/>
  <c r="H6" i="5"/>
  <c r="J6" i="5" s="1"/>
  <c r="H5" i="5"/>
  <c r="J5" i="5" s="1"/>
  <c r="H4" i="5"/>
  <c r="J4" i="5" s="1"/>
  <c r="H19" i="4"/>
  <c r="J19" i="4" s="1"/>
  <c r="H18" i="4"/>
  <c r="J18" i="4" s="1"/>
  <c r="H17" i="4"/>
  <c r="J17" i="4" s="1"/>
  <c r="H16" i="4"/>
  <c r="J16" i="4" s="1"/>
  <c r="H15" i="4"/>
  <c r="J15" i="4" s="1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J7" i="4" s="1"/>
  <c r="H6" i="4"/>
  <c r="J6" i="4" s="1"/>
  <c r="H5" i="4"/>
  <c r="J5" i="4" s="1"/>
  <c r="H4" i="4"/>
  <c r="J4" i="4" s="1"/>
  <c r="H13" i="3"/>
  <c r="J13" i="3" s="1"/>
  <c r="H12" i="3"/>
  <c r="J12" i="3" s="1"/>
  <c r="H11" i="3"/>
  <c r="J11" i="3" s="1"/>
  <c r="H10" i="3"/>
  <c r="J10" i="3" s="1"/>
  <c r="H9" i="3"/>
  <c r="J9" i="3" s="1"/>
  <c r="H8" i="3"/>
  <c r="J8" i="3" s="1"/>
  <c r="H7" i="3"/>
  <c r="J7" i="3" s="1"/>
  <c r="H6" i="3"/>
  <c r="J6" i="3" s="1"/>
  <c r="H5" i="3"/>
  <c r="J5" i="3" s="1"/>
  <c r="H4" i="3"/>
  <c r="J4" i="3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I4" i="2"/>
  <c r="K4" i="2" s="1"/>
  <c r="J1" i="14" l="1"/>
  <c r="J1" i="13"/>
  <c r="J1" i="12"/>
  <c r="J1" i="11"/>
  <c r="J1" i="10"/>
  <c r="J1" i="8"/>
  <c r="J1" i="7"/>
  <c r="J1" i="6"/>
  <c r="J1" i="5"/>
  <c r="J1" i="4"/>
  <c r="J1" i="3"/>
  <c r="K1" i="2"/>
  <c r="V7" i="1"/>
  <c r="T25" i="1" l="1"/>
  <c r="V25" i="1" l="1"/>
  <c r="T24" i="1"/>
  <c r="V24" i="1" s="1"/>
  <c r="T23" i="1"/>
  <c r="V23" i="1" s="1"/>
  <c r="T5" i="1"/>
  <c r="V5" i="1" s="1"/>
  <c r="T6" i="1"/>
  <c r="V6" i="1" s="1"/>
  <c r="T7" i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4" i="1"/>
  <c r="V4" i="1" s="1"/>
  <c r="V1" i="1" l="1"/>
</calcChain>
</file>

<file path=xl/sharedStrings.xml><?xml version="1.0" encoding="utf-8"?>
<sst xmlns="http://schemas.openxmlformats.org/spreadsheetml/2006/main" count="724" uniqueCount="91">
  <si>
    <t>ITEM</t>
  </si>
  <si>
    <t>DESCRIÇÃO</t>
  </si>
  <si>
    <t>MARCA DE REFERÊNCIA</t>
  </si>
  <si>
    <t>CATMAT</t>
  </si>
  <si>
    <t>UNIDADE DE MEDIDA</t>
  </si>
  <si>
    <t>Desinfetante: composição: Componente ativo: cloreto de alquil dimetil benzil amônio 0,4% , emulsificante, fragancia, corante. Forma física: líquida</t>
  </si>
  <si>
    <t>LARIPIMP</t>
  </si>
  <si>
    <t>Galão 05 litros</t>
  </si>
  <si>
    <t>Solução limpeza multiuso: Composição básica: cloreto cocobenzildimetilamônio, aspecto físico: líquido, características adicionais: aroma de eucalípto</t>
  </si>
  <si>
    <t>VEJA</t>
  </si>
  <si>
    <t>Frasco 500 mililitros</t>
  </si>
  <si>
    <t>Lustrador móveis: componentes: cera microcristalina, óleo parafínico, silicone, a, aroma: lavanda, aplicação: móveis e superfícies lisas, aspecto físico: pastoso</t>
  </si>
  <si>
    <t>POLIFLOR</t>
  </si>
  <si>
    <t>Água sanitária: composição química: hipoclorito de sódio, hidróxido de sódio, cloreto, cor: incolor, aplicação: lavagem e alvejante de roupas, banheiras, pias,, tipo: comum</t>
  </si>
  <si>
    <t>Ypê</t>
  </si>
  <si>
    <t>Galão 05 Litros</t>
  </si>
  <si>
    <t>Detergente: composição: lauril éter sulfato de sódio, aplicação: remoção gordura e sujeira em geral., aroma: neutro, características adicionais: coadjuvantes, aditivos, conservantes, corantes, aspecto físico: líquido</t>
  </si>
  <si>
    <t>Embalagem 500 Mililitros</t>
  </si>
  <si>
    <t>Limpa-vidro: aspecto físico: líquido, composição: solvente glicólico, álcool isopropílico, corante, características adicionais: tensoativo catiônico,fragancia, ação anti estática</t>
  </si>
  <si>
    <t>Álcool etílico: tipo: hidratado, teor alcoólico: 70%_(70°gl), apresentação: gel</t>
  </si>
  <si>
    <t>Coperalcool</t>
  </si>
  <si>
    <t>Álcool Etílico: Limpeza de ambientes Tipo: HidratadoTeor Alcoólico: 70%_(70°Gl) Apresentação: Líquido</t>
  </si>
  <si>
    <t>Frasco 01 litro</t>
  </si>
  <si>
    <t>Saponáceo: composição: tensoativos aniônicos, alcalinizantes, espessante, aplicação: limpeza, aspecto físico: cremoso</t>
  </si>
  <si>
    <t>Sapólio</t>
  </si>
  <si>
    <t>Removedor: Tipo Alcalino Cor: Incolor Aspecto Físico: Líquido Aplicação: Manutenção E Conservação Bens Imóveis Características Adicionais: Biodegradável, Ph Neutro, Atóxico, Não Inflamável</t>
  </si>
  <si>
    <t>TUPI</t>
  </si>
  <si>
    <t>Sabonete líquido: aspecto físico: líquido viscoso cremoso, aplicação: saboneteira para sabonetes líquidos, características adicionais: refil, aroma: suave</t>
  </si>
  <si>
    <t>CRISTAL ERVAS</t>
  </si>
  <si>
    <t>Bolsa 800 ml</t>
  </si>
  <si>
    <t>Sabão pó: aplicação: limpeza geral, aspecto físico: pó, características adicionais: biodegradável</t>
  </si>
  <si>
    <t>BRILHANTE</t>
  </si>
  <si>
    <t>Silicone conservação estofados: Componentes: Glicerina, Alcool Etílico, Água -Apresentação: Gel - Cor: Incolor Finalidade: Proteção E Brilho De Superfícies De Plástico E Bor Aplicação: Superfícies De Plástico E Borracha</t>
  </si>
  <si>
    <t>PROAUTO</t>
  </si>
  <si>
    <t>Bisnaga 150 gramas</t>
  </si>
  <si>
    <t>Toalha de papel: Material: celulose (100% fibras naturais) Tipo folha: interfolha, 2 dobras Comprimento: 23 cm Largura: 20 cm Características adicionais: descartável, ref.7333, macio e absorvente Aplicação: em copas e toaletes. Descrição completar: Folhas duplas.</t>
  </si>
  <si>
    <t>Kleenex fld Kimberly</t>
  </si>
  <si>
    <t>Fardo com 1000 folhas</t>
  </si>
  <si>
    <t>Papel Higiênico: Material: Celulose Virgem Largura: 10 CM Cor: Branca Características Adicionais: Picotado, Folha Dupla</t>
  </si>
  <si>
    <t>Neve</t>
  </si>
  <si>
    <t>Embalagem com 04 unidades</t>
  </si>
  <si>
    <t>Saco Plástico Lixo: Capacidade: 40 L Cor: Preta Características Adicionais: Reforçado</t>
  </si>
  <si>
    <t>GIMBA</t>
  </si>
  <si>
    <t>PACOTE C/100</t>
  </si>
  <si>
    <t>Saco Plástico Lixo: Capacidade: 20 L Cor: Preta Características Adicionais: Reforçado</t>
  </si>
  <si>
    <t>Álcool Isopropílico: Aspecto Físico: Líquido Aplicação: Limpeza Características Adicionais: Álcool Isopropílico Concentração: 70%</t>
  </si>
  <si>
    <t>Quimesp Quimica</t>
  </si>
  <si>
    <t>Frasco 01 Litro</t>
  </si>
  <si>
    <t>GRUPO 01 – CAMPINAS</t>
  </si>
  <si>
    <t>SETOR DE ARQUIVO</t>
  </si>
  <si>
    <t>ESCRITÓRIO</t>
  </si>
  <si>
    <t>QUANTIDADE TOTAL</t>
  </si>
  <si>
    <t>VALOR UNITÁRIO ESTIMADO</t>
  </si>
  <si>
    <t>VALOR TOTAL ESTIMADO</t>
  </si>
  <si>
    <t>Cifenotrina: composição: associado à aletrina e tetrametrina, concentração: 0,13% p,p + 0,10% p,p + 0,10% p,p, apresentação: aerosol</t>
  </si>
  <si>
    <t>SBP</t>
  </si>
  <si>
    <t>Frasco 450 Mililitros</t>
  </si>
  <si>
    <t>Solução Limpeza Pesada: Composição Básica: Alquil Benzeno Sulfonato De Sódio, Alcalinizante, Agente De Controle De Ph, Opacificante, Solventes, Fragrância, Corante E Água. Aplicação: pisos laváveis ( cerâmica, porcelanato, granito e ardósia). Fragrância: Original</t>
  </si>
  <si>
    <t>VEJA LIMPEZA PESADA</t>
  </si>
  <si>
    <t>Solução Limpeza para Banheiros: Ingredientes Ativos: peróxido de hidrogênio 1,05% P/P. Ingrediente ativo, alquil benzeno sulfonato de sódio, lauril éter sulfato de sódio, acidificante, sequestrante, fragrância, branqueador óptico, coadjuvantes, solvente e água - Fragrância: Original e Lavanda Superfícies Recomendadas: aços inoxidáveis, azulejos, ladrilhos vitrificados, pias, armários, box de banheiro, vasos sanitários e banheiras.</t>
  </si>
  <si>
    <t>VEJA BANHEIRO ANTIBAC</t>
  </si>
  <si>
    <t>Embalagem 800 Gramas</t>
  </si>
  <si>
    <t>Frasco 450 mililitros</t>
  </si>
  <si>
    <t>SOMA TOTAL &gt;&gt;</t>
  </si>
  <si>
    <t>Embalagem C/ 05 unidades, total 900g</t>
  </si>
  <si>
    <t>Sabão Barra Composição Básica: Sabão Glicerinado , Tipo: Glicerina</t>
  </si>
  <si>
    <t>Nota: A quantidade dos itens foram estimadas para suprir a demanda de 24 (vinte e quatro) meses dos respectivos locais. Que serão contratadas conforme a demanda.</t>
  </si>
  <si>
    <t>BAURU</t>
  </si>
  <si>
    <t>GRUPO 02</t>
  </si>
  <si>
    <t>RIBEIRÃO PRETO</t>
  </si>
  <si>
    <t>GRUPO 03</t>
  </si>
  <si>
    <t>SÃO JOSÉ DOS CAMPOS</t>
  </si>
  <si>
    <t>GRUPO 04</t>
  </si>
  <si>
    <t>SÃO JOSÉ DO RIO PRETO</t>
  </si>
  <si>
    <t>GRUPO 05</t>
  </si>
  <si>
    <t>PRESIDENTE PRUDENTE</t>
  </si>
  <si>
    <t>GRUPO 06</t>
  </si>
  <si>
    <t>ARARAQUARA</t>
  </si>
  <si>
    <t>GRUPO 07</t>
  </si>
  <si>
    <t>SOROCABA</t>
  </si>
  <si>
    <t>GRUPO 08</t>
  </si>
  <si>
    <t>SANTOS</t>
  </si>
  <si>
    <t>GRUPO 09</t>
  </si>
  <si>
    <t>ARAÇATUBA</t>
  </si>
  <si>
    <t>GRUPO 10</t>
  </si>
  <si>
    <t>RIO CLARO</t>
  </si>
  <si>
    <t>GRUPO 11</t>
  </si>
  <si>
    <t>GRUPO 12</t>
  </si>
  <si>
    <t>QUANTIDADE ESTIMADA x LOCAIS DE ENTREGA</t>
  </si>
  <si>
    <t>MARILIA</t>
  </si>
  <si>
    <t>OBJETO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</si>
</sst>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6" borderId="1" xfId="0" applyFill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CC25-F2B4-42AC-8076-D127C7C50F6B}">
  <sheetPr>
    <pageSetUpPr fitToPage="1"/>
  </sheetPr>
  <dimension ref="B1:V25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K6" sqref="K6"/>
    </sheetView>
  </sheetViews>
  <sheetFormatPr defaultRowHeight="15" x14ac:dyDescent="0.25"/>
  <cols>
    <col min="1" max="1" width="3.42578125" customWidth="1"/>
    <col min="2" max="2" width="8.28515625" customWidth="1"/>
    <col min="4" max="4" width="52.42578125" customWidth="1"/>
    <col min="5" max="5" width="11.7109375" bestFit="1" customWidth="1"/>
    <col min="6" max="6" width="13.5703125" bestFit="1" customWidth="1"/>
    <col min="7" max="20" width="13.5703125" customWidth="1"/>
    <col min="21" max="21" width="20.85546875" customWidth="1"/>
    <col min="22" max="22" width="20.7109375" customWidth="1"/>
  </cols>
  <sheetData>
    <row r="1" spans="2:22" ht="40.5" customHeight="1" x14ac:dyDescent="0.25">
      <c r="B1" s="23" t="s">
        <v>66</v>
      </c>
      <c r="C1" s="23"/>
      <c r="D1" s="23"/>
      <c r="E1" s="23"/>
      <c r="F1" s="23"/>
      <c r="G1" s="24" t="s">
        <v>88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6"/>
      <c r="U1" s="20" t="s">
        <v>63</v>
      </c>
      <c r="V1" s="19">
        <f>SUM(V4:V25)</f>
        <v>44805.700000000004</v>
      </c>
    </row>
    <row r="2" spans="2:22" x14ac:dyDescent="0.25">
      <c r="B2" s="23"/>
      <c r="C2" s="23"/>
      <c r="D2" s="23"/>
      <c r="E2" s="23"/>
      <c r="F2" s="23"/>
      <c r="G2" s="25" t="s">
        <v>48</v>
      </c>
      <c r="H2" s="26"/>
      <c r="I2" s="17" t="s">
        <v>68</v>
      </c>
      <c r="J2" s="16" t="s">
        <v>70</v>
      </c>
      <c r="K2" s="17" t="s">
        <v>72</v>
      </c>
      <c r="L2" s="17" t="s">
        <v>74</v>
      </c>
      <c r="M2" s="17" t="s">
        <v>76</v>
      </c>
      <c r="N2" s="17" t="s">
        <v>78</v>
      </c>
      <c r="O2" s="17" t="s">
        <v>80</v>
      </c>
      <c r="P2" s="17" t="s">
        <v>82</v>
      </c>
      <c r="Q2" s="17" t="s">
        <v>84</v>
      </c>
      <c r="R2" s="17" t="s">
        <v>86</v>
      </c>
      <c r="S2" s="17" t="s">
        <v>87</v>
      </c>
      <c r="T2" s="28" t="s">
        <v>51</v>
      </c>
      <c r="U2" s="27" t="s">
        <v>52</v>
      </c>
      <c r="V2" s="27" t="s">
        <v>53</v>
      </c>
    </row>
    <row r="3" spans="2:22" s="2" customFormat="1" ht="30" x14ac:dyDescent="0.25">
      <c r="B3" s="5" t="s">
        <v>90</v>
      </c>
      <c r="C3" s="5" t="s">
        <v>3</v>
      </c>
      <c r="D3" s="5" t="s">
        <v>1</v>
      </c>
      <c r="E3" s="5" t="s">
        <v>2</v>
      </c>
      <c r="F3" s="5" t="s">
        <v>4</v>
      </c>
      <c r="G3" s="5" t="s">
        <v>50</v>
      </c>
      <c r="H3" s="5" t="s">
        <v>49</v>
      </c>
      <c r="I3" s="17" t="s">
        <v>67</v>
      </c>
      <c r="J3" s="16" t="s">
        <v>69</v>
      </c>
      <c r="K3" s="17" t="s">
        <v>71</v>
      </c>
      <c r="L3" s="17" t="s">
        <v>73</v>
      </c>
      <c r="M3" s="17" t="s">
        <v>75</v>
      </c>
      <c r="N3" s="17" t="s">
        <v>77</v>
      </c>
      <c r="O3" s="17" t="s">
        <v>79</v>
      </c>
      <c r="P3" s="17" t="s">
        <v>81</v>
      </c>
      <c r="Q3" s="17" t="s">
        <v>83</v>
      </c>
      <c r="R3" s="17" t="s">
        <v>85</v>
      </c>
      <c r="S3" s="17" t="s">
        <v>89</v>
      </c>
      <c r="T3" s="29"/>
      <c r="U3" s="27"/>
      <c r="V3" s="27"/>
    </row>
    <row r="4" spans="2:22" ht="45" x14ac:dyDescent="0.25">
      <c r="B4" s="4">
        <v>1</v>
      </c>
      <c r="C4" s="4">
        <v>456546</v>
      </c>
      <c r="D4" s="4" t="s">
        <v>5</v>
      </c>
      <c r="E4" s="4" t="s">
        <v>6</v>
      </c>
      <c r="F4" s="4" t="s">
        <v>7</v>
      </c>
      <c r="G4" s="7">
        <v>24</v>
      </c>
      <c r="H4" s="7">
        <v>10</v>
      </c>
      <c r="I4" s="7">
        <v>8</v>
      </c>
      <c r="J4" s="7">
        <v>12</v>
      </c>
      <c r="K4" s="7">
        <v>8</v>
      </c>
      <c r="L4" s="7">
        <v>6</v>
      </c>
      <c r="M4" s="7">
        <v>6</v>
      </c>
      <c r="N4" s="7">
        <v>6</v>
      </c>
      <c r="O4" s="8"/>
      <c r="P4" s="8"/>
      <c r="Q4" s="7">
        <v>8</v>
      </c>
      <c r="R4" s="7">
        <v>20</v>
      </c>
      <c r="S4" s="7">
        <v>6</v>
      </c>
      <c r="T4" s="7">
        <f>SUM(G4:S4)</f>
        <v>114</v>
      </c>
      <c r="U4" s="12">
        <v>20.13</v>
      </c>
      <c r="V4" s="12">
        <f>T4*U4</f>
        <v>2294.8199999999997</v>
      </c>
    </row>
    <row r="5" spans="2:22" s="1" customFormat="1" ht="45" x14ac:dyDescent="0.25">
      <c r="B5" s="4">
        <v>2</v>
      </c>
      <c r="C5" s="4">
        <v>293351</v>
      </c>
      <c r="D5" s="4" t="s">
        <v>8</v>
      </c>
      <c r="E5" s="4" t="s">
        <v>9</v>
      </c>
      <c r="F5" s="4" t="s">
        <v>10</v>
      </c>
      <c r="G5" s="7">
        <v>20</v>
      </c>
      <c r="H5" s="7">
        <v>12</v>
      </c>
      <c r="I5" s="7">
        <v>6</v>
      </c>
      <c r="J5" s="7">
        <v>24</v>
      </c>
      <c r="K5" s="8"/>
      <c r="L5" s="7">
        <v>6</v>
      </c>
      <c r="M5" s="7">
        <v>10</v>
      </c>
      <c r="N5" s="7">
        <v>10</v>
      </c>
      <c r="O5" s="7">
        <v>16</v>
      </c>
      <c r="P5" s="7">
        <v>10</v>
      </c>
      <c r="Q5" s="7">
        <v>12</v>
      </c>
      <c r="R5" s="7">
        <v>20</v>
      </c>
      <c r="S5" s="8"/>
      <c r="T5" s="7">
        <f t="shared" ref="T5:T22" si="0">SUM(G5:S5)</f>
        <v>146</v>
      </c>
      <c r="U5" s="12">
        <v>8.4</v>
      </c>
      <c r="V5" s="12">
        <f t="shared" ref="V5:V22" si="1">T5*U5</f>
        <v>1226.4000000000001</v>
      </c>
    </row>
    <row r="6" spans="2:22" s="1" customFormat="1" ht="45" x14ac:dyDescent="0.25">
      <c r="B6" s="4">
        <v>3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12</v>
      </c>
      <c r="H6" s="7">
        <v>12</v>
      </c>
      <c r="I6" s="7">
        <v>6</v>
      </c>
      <c r="J6" s="7">
        <v>24</v>
      </c>
      <c r="K6" s="8"/>
      <c r="L6" s="7">
        <v>6</v>
      </c>
      <c r="M6" s="7">
        <v>20</v>
      </c>
      <c r="N6" s="7">
        <v>6</v>
      </c>
      <c r="O6" s="7">
        <v>10</v>
      </c>
      <c r="P6" s="7">
        <v>6</v>
      </c>
      <c r="Q6" s="7">
        <v>6</v>
      </c>
      <c r="R6" s="7">
        <v>12</v>
      </c>
      <c r="S6" s="7">
        <v>14</v>
      </c>
      <c r="T6" s="7">
        <f t="shared" si="0"/>
        <v>134</v>
      </c>
      <c r="U6" s="12">
        <v>8.0399999999999991</v>
      </c>
      <c r="V6" s="12">
        <f t="shared" si="1"/>
        <v>1077.3599999999999</v>
      </c>
    </row>
    <row r="7" spans="2:22" s="1" customFormat="1" ht="60" x14ac:dyDescent="0.25">
      <c r="B7" s="4">
        <v>4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20</v>
      </c>
      <c r="H7" s="7">
        <v>12</v>
      </c>
      <c r="I7" s="7">
        <v>8</v>
      </c>
      <c r="J7" s="7">
        <v>12</v>
      </c>
      <c r="K7" s="7">
        <v>12</v>
      </c>
      <c r="L7" s="7">
        <v>6</v>
      </c>
      <c r="M7" s="7">
        <v>20</v>
      </c>
      <c r="N7" s="8"/>
      <c r="O7" s="7">
        <v>10</v>
      </c>
      <c r="P7" s="8"/>
      <c r="Q7" s="7">
        <v>10</v>
      </c>
      <c r="R7" s="7">
        <v>8</v>
      </c>
      <c r="S7" s="7">
        <v>8</v>
      </c>
      <c r="T7" s="7">
        <f t="shared" si="0"/>
        <v>126</v>
      </c>
      <c r="U7" s="12">
        <v>20.75</v>
      </c>
      <c r="V7" s="12">
        <f>T7*U7</f>
        <v>2614.5</v>
      </c>
    </row>
    <row r="8" spans="2:22" s="1" customFormat="1" ht="60" x14ac:dyDescent="0.25">
      <c r="B8" s="4">
        <v>5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22</v>
      </c>
      <c r="H8" s="7">
        <v>12</v>
      </c>
      <c r="I8" s="7">
        <v>10</v>
      </c>
      <c r="J8" s="7">
        <v>24</v>
      </c>
      <c r="K8" s="7">
        <v>12</v>
      </c>
      <c r="L8" s="7">
        <v>8</v>
      </c>
      <c r="M8" s="7">
        <v>20</v>
      </c>
      <c r="N8" s="8"/>
      <c r="O8" s="8"/>
      <c r="P8" s="8"/>
      <c r="Q8" s="7">
        <v>8</v>
      </c>
      <c r="R8" s="7">
        <v>20</v>
      </c>
      <c r="S8" s="8"/>
      <c r="T8" s="7">
        <f t="shared" si="0"/>
        <v>136</v>
      </c>
      <c r="U8" s="12">
        <v>2.34</v>
      </c>
      <c r="V8" s="12">
        <f t="shared" si="1"/>
        <v>318.24</v>
      </c>
    </row>
    <row r="9" spans="2:22" s="1" customFormat="1" ht="60" x14ac:dyDescent="0.25">
      <c r="B9" s="4">
        <v>6</v>
      </c>
      <c r="C9" s="4">
        <v>372469</v>
      </c>
      <c r="D9" s="4" t="s">
        <v>18</v>
      </c>
      <c r="E9" s="4" t="s">
        <v>9</v>
      </c>
      <c r="F9" s="4" t="s">
        <v>10</v>
      </c>
      <c r="G9" s="7">
        <v>24</v>
      </c>
      <c r="H9" s="7">
        <v>12</v>
      </c>
      <c r="I9" s="7">
        <v>10</v>
      </c>
      <c r="J9" s="7">
        <v>12</v>
      </c>
      <c r="K9" s="8"/>
      <c r="L9" s="7">
        <v>6</v>
      </c>
      <c r="M9" s="8"/>
      <c r="N9" s="8"/>
      <c r="O9" s="8"/>
      <c r="P9" s="8"/>
      <c r="Q9" s="7">
        <v>6</v>
      </c>
      <c r="R9" s="7">
        <v>20</v>
      </c>
      <c r="S9" s="8"/>
      <c r="T9" s="7">
        <f t="shared" si="0"/>
        <v>90</v>
      </c>
      <c r="U9" s="12">
        <v>9.99</v>
      </c>
      <c r="V9" s="12">
        <f t="shared" si="1"/>
        <v>899.1</v>
      </c>
    </row>
    <row r="10" spans="2:22" s="1" customFormat="1" ht="30" x14ac:dyDescent="0.25">
      <c r="B10" s="4">
        <v>7</v>
      </c>
      <c r="C10" s="4">
        <v>269943</v>
      </c>
      <c r="D10" s="4" t="s">
        <v>19</v>
      </c>
      <c r="E10" s="4" t="s">
        <v>20</v>
      </c>
      <c r="F10" s="4" t="s">
        <v>10</v>
      </c>
      <c r="G10" s="7">
        <v>10</v>
      </c>
      <c r="H10" s="7">
        <v>10</v>
      </c>
      <c r="I10" s="8"/>
      <c r="J10" s="7">
        <v>12</v>
      </c>
      <c r="K10" s="7">
        <v>12</v>
      </c>
      <c r="L10" s="7">
        <v>24</v>
      </c>
      <c r="M10" s="7">
        <v>6</v>
      </c>
      <c r="N10" s="8"/>
      <c r="O10" s="8"/>
      <c r="P10" s="8"/>
      <c r="Q10" s="7">
        <v>12</v>
      </c>
      <c r="R10" s="7">
        <v>16</v>
      </c>
      <c r="S10" s="8"/>
      <c r="T10" s="7">
        <f t="shared" si="0"/>
        <v>102</v>
      </c>
      <c r="U10" s="12">
        <v>9.2899999999999991</v>
      </c>
      <c r="V10" s="12">
        <f t="shared" si="1"/>
        <v>947.57999999999993</v>
      </c>
    </row>
    <row r="11" spans="2:22" s="1" customFormat="1" ht="45" x14ac:dyDescent="0.25">
      <c r="B11" s="4">
        <v>8</v>
      </c>
      <c r="C11" s="4">
        <v>269941</v>
      </c>
      <c r="D11" s="4" t="s">
        <v>21</v>
      </c>
      <c r="E11" s="4" t="s">
        <v>20</v>
      </c>
      <c r="F11" s="4" t="s">
        <v>22</v>
      </c>
      <c r="G11" s="7">
        <v>26</v>
      </c>
      <c r="H11" s="7">
        <v>12</v>
      </c>
      <c r="I11" s="8"/>
      <c r="J11" s="7">
        <v>12</v>
      </c>
      <c r="K11" s="7">
        <v>12</v>
      </c>
      <c r="L11" s="7">
        <v>4</v>
      </c>
      <c r="M11" s="7">
        <v>4</v>
      </c>
      <c r="N11" s="8"/>
      <c r="O11" s="8"/>
      <c r="P11" s="8"/>
      <c r="Q11" s="7">
        <v>14</v>
      </c>
      <c r="R11" s="7">
        <v>10</v>
      </c>
      <c r="S11" s="8"/>
      <c r="T11" s="7">
        <f t="shared" si="0"/>
        <v>94</v>
      </c>
      <c r="U11" s="12">
        <v>13.91</v>
      </c>
      <c r="V11" s="12">
        <f t="shared" si="1"/>
        <v>1307.54</v>
      </c>
    </row>
    <row r="12" spans="2:22" ht="45" x14ac:dyDescent="0.25">
      <c r="B12" s="4">
        <v>9</v>
      </c>
      <c r="C12" s="4">
        <v>397370</v>
      </c>
      <c r="D12" s="4" t="s">
        <v>23</v>
      </c>
      <c r="E12" s="4" t="s">
        <v>24</v>
      </c>
      <c r="F12" s="4" t="s">
        <v>62</v>
      </c>
      <c r="G12" s="7">
        <v>10</v>
      </c>
      <c r="H12" s="7">
        <v>12</v>
      </c>
      <c r="I12" s="7">
        <v>10</v>
      </c>
      <c r="J12" s="7">
        <v>12</v>
      </c>
      <c r="K12" s="8"/>
      <c r="L12" s="8"/>
      <c r="M12" s="7">
        <v>6</v>
      </c>
      <c r="N12" s="7">
        <v>10</v>
      </c>
      <c r="O12" s="8"/>
      <c r="P12" s="8"/>
      <c r="Q12" s="7">
        <v>12</v>
      </c>
      <c r="R12" s="7">
        <v>12</v>
      </c>
      <c r="S12" s="7">
        <v>8</v>
      </c>
      <c r="T12" s="7">
        <f t="shared" si="0"/>
        <v>92</v>
      </c>
      <c r="U12" s="12">
        <v>13.01</v>
      </c>
      <c r="V12" s="12">
        <f t="shared" si="1"/>
        <v>1196.92</v>
      </c>
    </row>
    <row r="13" spans="2:22" ht="60" x14ac:dyDescent="0.25">
      <c r="B13" s="4">
        <v>10</v>
      </c>
      <c r="C13" s="4">
        <v>240242</v>
      </c>
      <c r="D13" s="4" t="s">
        <v>25</v>
      </c>
      <c r="E13" s="4" t="s">
        <v>26</v>
      </c>
      <c r="F13" s="4" t="s">
        <v>10</v>
      </c>
      <c r="G13" s="7">
        <v>10</v>
      </c>
      <c r="H13" s="7">
        <v>12</v>
      </c>
      <c r="I13" s="8"/>
      <c r="J13" s="8"/>
      <c r="K13" s="8"/>
      <c r="L13" s="8"/>
      <c r="M13" s="7">
        <v>8</v>
      </c>
      <c r="N13" s="7">
        <v>6</v>
      </c>
      <c r="O13" s="8"/>
      <c r="P13" s="8"/>
      <c r="Q13" s="7">
        <v>8</v>
      </c>
      <c r="R13" s="7">
        <v>16</v>
      </c>
      <c r="S13" s="7">
        <v>6</v>
      </c>
      <c r="T13" s="7">
        <f t="shared" si="0"/>
        <v>66</v>
      </c>
      <c r="U13" s="12">
        <v>19.98</v>
      </c>
      <c r="V13" s="12">
        <f t="shared" si="1"/>
        <v>1318.68</v>
      </c>
    </row>
    <row r="14" spans="2:22" ht="45" x14ac:dyDescent="0.25">
      <c r="B14" s="4">
        <v>11</v>
      </c>
      <c r="C14" s="4">
        <v>312074</v>
      </c>
      <c r="D14" s="4" t="s">
        <v>27</v>
      </c>
      <c r="E14" s="4" t="s">
        <v>28</v>
      </c>
      <c r="F14" s="4" t="s">
        <v>29</v>
      </c>
      <c r="G14" s="7">
        <v>20</v>
      </c>
      <c r="H14" s="7">
        <v>12</v>
      </c>
      <c r="I14" s="8"/>
      <c r="J14" s="7">
        <v>12</v>
      </c>
      <c r="K14" s="7">
        <v>6</v>
      </c>
      <c r="L14" s="7">
        <v>30</v>
      </c>
      <c r="M14" s="7">
        <v>10</v>
      </c>
      <c r="N14" s="7">
        <v>6</v>
      </c>
      <c r="O14" s="8"/>
      <c r="P14" s="8"/>
      <c r="Q14" s="7">
        <v>6</v>
      </c>
      <c r="R14" s="7">
        <v>10</v>
      </c>
      <c r="S14" s="7">
        <v>10</v>
      </c>
      <c r="T14" s="7">
        <f t="shared" si="0"/>
        <v>122</v>
      </c>
      <c r="U14" s="12">
        <v>10.9</v>
      </c>
      <c r="V14" s="12">
        <f t="shared" si="1"/>
        <v>1329.8</v>
      </c>
    </row>
    <row r="15" spans="2:22" ht="30" x14ac:dyDescent="0.25">
      <c r="B15" s="4">
        <v>12</v>
      </c>
      <c r="C15" s="4">
        <v>324827</v>
      </c>
      <c r="D15" s="4" t="s">
        <v>30</v>
      </c>
      <c r="E15" s="4" t="s">
        <v>31</v>
      </c>
      <c r="F15" s="4" t="s">
        <v>61</v>
      </c>
      <c r="G15" s="7">
        <v>10</v>
      </c>
      <c r="H15" s="7">
        <v>12</v>
      </c>
      <c r="I15" s="8"/>
      <c r="J15" s="7">
        <v>16</v>
      </c>
      <c r="K15" s="7">
        <v>10</v>
      </c>
      <c r="L15" s="7">
        <v>6</v>
      </c>
      <c r="M15" s="7">
        <v>10</v>
      </c>
      <c r="N15" s="7">
        <v>10</v>
      </c>
      <c r="O15" s="7">
        <v>6</v>
      </c>
      <c r="P15" s="8"/>
      <c r="Q15" s="7">
        <v>8</v>
      </c>
      <c r="R15" s="7">
        <v>12</v>
      </c>
      <c r="S15" s="8"/>
      <c r="T15" s="7">
        <f t="shared" si="0"/>
        <v>100</v>
      </c>
      <c r="U15" s="12">
        <v>12.55</v>
      </c>
      <c r="V15" s="12">
        <f t="shared" si="1"/>
        <v>1255</v>
      </c>
    </row>
    <row r="16" spans="2:22" ht="75" x14ac:dyDescent="0.25">
      <c r="B16" s="4">
        <v>13</v>
      </c>
      <c r="C16" s="4">
        <v>441569</v>
      </c>
      <c r="D16" s="4" t="s">
        <v>32</v>
      </c>
      <c r="E16" s="4" t="s">
        <v>33</v>
      </c>
      <c r="F16" s="4" t="s">
        <v>34</v>
      </c>
      <c r="G16" s="7">
        <v>10</v>
      </c>
      <c r="H16" s="8"/>
      <c r="I16" s="7">
        <v>10</v>
      </c>
      <c r="J16" s="7">
        <v>12</v>
      </c>
      <c r="K16" s="7">
        <v>12</v>
      </c>
      <c r="L16" s="8"/>
      <c r="M16" s="7">
        <v>12</v>
      </c>
      <c r="N16" s="7">
        <v>4</v>
      </c>
      <c r="O16" s="7">
        <v>12</v>
      </c>
      <c r="P16" s="7">
        <v>12</v>
      </c>
      <c r="Q16" s="7">
        <v>4</v>
      </c>
      <c r="R16" s="8"/>
      <c r="S16" s="7">
        <v>6</v>
      </c>
      <c r="T16" s="7">
        <f t="shared" si="0"/>
        <v>94</v>
      </c>
      <c r="U16" s="12">
        <v>16.29</v>
      </c>
      <c r="V16" s="12">
        <f t="shared" si="1"/>
        <v>1531.26</v>
      </c>
    </row>
    <row r="17" spans="2:22" ht="75" x14ac:dyDescent="0.25">
      <c r="B17" s="4">
        <v>14</v>
      </c>
      <c r="C17" s="4">
        <v>389042</v>
      </c>
      <c r="D17" s="4" t="s">
        <v>35</v>
      </c>
      <c r="E17" s="4" t="s">
        <v>36</v>
      </c>
      <c r="F17" s="4" t="s">
        <v>37</v>
      </c>
      <c r="G17" s="7">
        <v>20</v>
      </c>
      <c r="H17" s="7">
        <v>20</v>
      </c>
      <c r="I17" s="8"/>
      <c r="J17" s="7">
        <v>24</v>
      </c>
      <c r="K17" s="8"/>
      <c r="L17" s="7">
        <v>30</v>
      </c>
      <c r="M17" s="7">
        <v>40</v>
      </c>
      <c r="N17" s="8"/>
      <c r="O17" s="8"/>
      <c r="P17" s="7">
        <v>20</v>
      </c>
      <c r="Q17" s="7">
        <v>8</v>
      </c>
      <c r="R17" s="7">
        <v>8</v>
      </c>
      <c r="S17" s="7">
        <v>20</v>
      </c>
      <c r="T17" s="7">
        <f t="shared" si="0"/>
        <v>190</v>
      </c>
      <c r="U17" s="12">
        <v>93.25</v>
      </c>
      <c r="V17" s="12">
        <f t="shared" si="1"/>
        <v>17717.5</v>
      </c>
    </row>
    <row r="18" spans="2:22" ht="45" x14ac:dyDescent="0.25">
      <c r="B18" s="4">
        <v>15</v>
      </c>
      <c r="C18" s="4">
        <v>443004</v>
      </c>
      <c r="D18" s="4" t="s">
        <v>38</v>
      </c>
      <c r="E18" s="4" t="s">
        <v>39</v>
      </c>
      <c r="F18" s="4" t="s">
        <v>40</v>
      </c>
      <c r="G18" s="7">
        <v>20</v>
      </c>
      <c r="H18" s="7">
        <v>20</v>
      </c>
      <c r="I18" s="8"/>
      <c r="J18" s="7">
        <v>24</v>
      </c>
      <c r="K18" s="8"/>
      <c r="L18" s="7">
        <v>40</v>
      </c>
      <c r="M18" s="7">
        <v>60</v>
      </c>
      <c r="N18" s="7">
        <v>60</v>
      </c>
      <c r="O18" s="8"/>
      <c r="P18" s="7">
        <v>20</v>
      </c>
      <c r="Q18" s="7">
        <v>14</v>
      </c>
      <c r="R18" s="7">
        <v>20</v>
      </c>
      <c r="S18" s="7">
        <v>20</v>
      </c>
      <c r="T18" s="7">
        <f t="shared" si="0"/>
        <v>298</v>
      </c>
      <c r="U18" s="12">
        <v>11.3</v>
      </c>
      <c r="V18" s="12">
        <f t="shared" si="1"/>
        <v>3367.4</v>
      </c>
    </row>
    <row r="19" spans="2:22" ht="30" x14ac:dyDescent="0.25">
      <c r="B19" s="4">
        <v>16</v>
      </c>
      <c r="C19" s="4">
        <v>470829</v>
      </c>
      <c r="D19" s="4" t="s">
        <v>41</v>
      </c>
      <c r="E19" s="4" t="s">
        <v>42</v>
      </c>
      <c r="F19" s="4" t="s">
        <v>43</v>
      </c>
      <c r="G19" s="7">
        <v>2</v>
      </c>
      <c r="H19" s="8"/>
      <c r="I19" s="8"/>
      <c r="J19" s="8"/>
      <c r="K19" s="7">
        <v>8</v>
      </c>
      <c r="L19" s="7">
        <v>2</v>
      </c>
      <c r="M19" s="8"/>
      <c r="N19" s="8"/>
      <c r="O19" s="8"/>
      <c r="P19" s="8"/>
      <c r="Q19" s="7">
        <v>4</v>
      </c>
      <c r="R19" s="7">
        <v>4</v>
      </c>
      <c r="S19" s="8"/>
      <c r="T19" s="7">
        <f t="shared" si="0"/>
        <v>20</v>
      </c>
      <c r="U19" s="12">
        <v>23.5</v>
      </c>
      <c r="V19" s="12">
        <f t="shared" si="1"/>
        <v>470</v>
      </c>
    </row>
    <row r="20" spans="2:22" ht="30" x14ac:dyDescent="0.25">
      <c r="B20" s="4">
        <v>17</v>
      </c>
      <c r="C20" s="4">
        <v>355268</v>
      </c>
      <c r="D20" s="4" t="s">
        <v>44</v>
      </c>
      <c r="E20" s="4" t="s">
        <v>42</v>
      </c>
      <c r="F20" s="4" t="s">
        <v>43</v>
      </c>
      <c r="G20" s="7">
        <v>6</v>
      </c>
      <c r="H20" s="7">
        <v>6</v>
      </c>
      <c r="I20" s="7">
        <v>6</v>
      </c>
      <c r="J20" s="7">
        <v>6</v>
      </c>
      <c r="K20" s="7">
        <v>8</v>
      </c>
      <c r="L20" s="7">
        <v>6</v>
      </c>
      <c r="M20" s="7">
        <v>14</v>
      </c>
      <c r="N20" s="7">
        <v>6</v>
      </c>
      <c r="O20" s="8"/>
      <c r="P20" s="7">
        <v>6</v>
      </c>
      <c r="Q20" s="7">
        <v>6</v>
      </c>
      <c r="R20" s="7">
        <v>8</v>
      </c>
      <c r="S20" s="7">
        <v>6</v>
      </c>
      <c r="T20" s="7">
        <f t="shared" si="0"/>
        <v>84</v>
      </c>
      <c r="U20" s="12">
        <v>18.16</v>
      </c>
      <c r="V20" s="12">
        <f t="shared" si="1"/>
        <v>1525.44</v>
      </c>
    </row>
    <row r="21" spans="2:22" ht="45" x14ac:dyDescent="0.25">
      <c r="B21" s="4">
        <v>18</v>
      </c>
      <c r="C21" s="4">
        <v>392302</v>
      </c>
      <c r="D21" s="4" t="s">
        <v>45</v>
      </c>
      <c r="E21" s="4" t="s">
        <v>46</v>
      </c>
      <c r="F21" s="4" t="s">
        <v>47</v>
      </c>
      <c r="G21" s="7">
        <v>4</v>
      </c>
      <c r="H21" s="8"/>
      <c r="I21" s="7">
        <v>4</v>
      </c>
      <c r="J21" s="7">
        <v>4</v>
      </c>
      <c r="K21" s="7">
        <v>8</v>
      </c>
      <c r="L21" s="8"/>
      <c r="M21" s="8"/>
      <c r="N21" s="8"/>
      <c r="O21" s="7">
        <v>2</v>
      </c>
      <c r="P21" s="8"/>
      <c r="Q21" s="7">
        <v>4</v>
      </c>
      <c r="R21" s="7">
        <v>2</v>
      </c>
      <c r="S21" s="8"/>
      <c r="T21" s="7">
        <f t="shared" si="0"/>
        <v>28</v>
      </c>
      <c r="U21" s="12">
        <v>89.21</v>
      </c>
      <c r="V21" s="12">
        <f t="shared" si="1"/>
        <v>2497.8799999999997</v>
      </c>
    </row>
    <row r="22" spans="2:22" ht="45" x14ac:dyDescent="0.25">
      <c r="B22" s="9">
        <v>19</v>
      </c>
      <c r="C22" s="3">
        <v>437812</v>
      </c>
      <c r="D22" s="9" t="s">
        <v>54</v>
      </c>
      <c r="E22" s="9" t="s">
        <v>55</v>
      </c>
      <c r="F22" s="4" t="s">
        <v>56</v>
      </c>
      <c r="G22" s="11"/>
      <c r="H22" s="11"/>
      <c r="I22" s="11"/>
      <c r="J22" s="11"/>
      <c r="K22" s="10">
        <v>12</v>
      </c>
      <c r="L22" s="11"/>
      <c r="M22" s="10">
        <v>8</v>
      </c>
      <c r="N22" s="14"/>
      <c r="O22" s="10">
        <v>4</v>
      </c>
      <c r="P22" s="14"/>
      <c r="Q22" s="10">
        <v>8</v>
      </c>
      <c r="R22" s="10">
        <v>4</v>
      </c>
      <c r="S22" s="14"/>
      <c r="T22" s="7">
        <f t="shared" si="0"/>
        <v>36</v>
      </c>
      <c r="U22" s="13">
        <v>17.25</v>
      </c>
      <c r="V22" s="12">
        <f t="shared" si="1"/>
        <v>621</v>
      </c>
    </row>
    <row r="23" spans="2:22" ht="75" x14ac:dyDescent="0.25">
      <c r="B23" s="9">
        <v>20</v>
      </c>
      <c r="C23" s="3">
        <v>456424</v>
      </c>
      <c r="D23" s="9" t="s">
        <v>57</v>
      </c>
      <c r="E23" s="9" t="s">
        <v>58</v>
      </c>
      <c r="F23" s="4" t="s">
        <v>10</v>
      </c>
      <c r="G23" s="11"/>
      <c r="H23" s="11"/>
      <c r="I23" s="11"/>
      <c r="J23" s="11"/>
      <c r="K23" s="11"/>
      <c r="L23" s="11"/>
      <c r="M23" s="11"/>
      <c r="N23" s="14"/>
      <c r="O23" s="11"/>
      <c r="P23" s="10">
        <v>24</v>
      </c>
      <c r="Q23" s="14"/>
      <c r="R23" s="14"/>
      <c r="S23" s="14"/>
      <c r="T23" s="7">
        <f t="shared" ref="T23" si="2">SUM(G23:S23)</f>
        <v>24</v>
      </c>
      <c r="U23" s="13">
        <v>14.38</v>
      </c>
      <c r="V23" s="12">
        <f t="shared" ref="V23" si="3">T23*U23</f>
        <v>345.12</v>
      </c>
    </row>
    <row r="24" spans="2:22" ht="135" x14ac:dyDescent="0.25">
      <c r="B24" s="9">
        <v>21</v>
      </c>
      <c r="C24" s="3">
        <v>405276</v>
      </c>
      <c r="D24" s="9" t="s">
        <v>59</v>
      </c>
      <c r="E24" s="9" t="s">
        <v>60</v>
      </c>
      <c r="F24" s="4" t="s">
        <v>10</v>
      </c>
      <c r="G24" s="11"/>
      <c r="H24" s="11"/>
      <c r="I24" s="11"/>
      <c r="J24" s="11"/>
      <c r="K24" s="11"/>
      <c r="L24" s="11"/>
      <c r="M24" s="11"/>
      <c r="N24" s="14"/>
      <c r="O24" s="11"/>
      <c r="P24" s="10">
        <v>16</v>
      </c>
      <c r="Q24" s="14"/>
      <c r="R24" s="14"/>
      <c r="S24" s="14"/>
      <c r="T24" s="7">
        <f t="shared" ref="T24" si="4">SUM(G24:S24)</f>
        <v>16</v>
      </c>
      <c r="U24" s="13">
        <v>34.86</v>
      </c>
      <c r="V24" s="12">
        <f t="shared" ref="V24" si="5">T24*U24</f>
        <v>557.76</v>
      </c>
    </row>
    <row r="25" spans="2:22" ht="60" x14ac:dyDescent="0.25">
      <c r="B25" s="9">
        <v>22</v>
      </c>
      <c r="C25" s="3">
        <v>238156</v>
      </c>
      <c r="D25" s="9" t="s">
        <v>65</v>
      </c>
      <c r="E25" s="9" t="s">
        <v>14</v>
      </c>
      <c r="F25" s="15" t="s">
        <v>64</v>
      </c>
      <c r="G25" s="11"/>
      <c r="H25" s="11"/>
      <c r="I25" s="11"/>
      <c r="J25" s="11"/>
      <c r="K25" s="11"/>
      <c r="L25" s="11"/>
      <c r="M25" s="11"/>
      <c r="N25" s="14"/>
      <c r="O25" s="11"/>
      <c r="P25" s="11"/>
      <c r="Q25" s="10">
        <v>20</v>
      </c>
      <c r="R25" s="14"/>
      <c r="S25" s="14"/>
      <c r="T25" s="7">
        <f t="shared" ref="T25" si="6">SUM(G25:S25)</f>
        <v>20</v>
      </c>
      <c r="U25" s="13">
        <v>19.32</v>
      </c>
      <c r="V25" s="12">
        <f t="shared" ref="V25" si="7">T25*U25</f>
        <v>386.4</v>
      </c>
    </row>
  </sheetData>
  <mergeCells count="6">
    <mergeCell ref="B1:F2"/>
    <mergeCell ref="G1:S1"/>
    <mergeCell ref="G2:H2"/>
    <mergeCell ref="U2:U3"/>
    <mergeCell ref="V2:V3"/>
    <mergeCell ref="T2:T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5834-C192-4955-A799-32651E8221A6}">
  <sheetPr>
    <pageSetUpPr fitToPage="1"/>
  </sheetPr>
  <dimension ref="B1:K21"/>
  <sheetViews>
    <sheetView zoomScaleNormal="100" workbookViewId="0">
      <pane xSplit="6" ySplit="3" topLeftCell="G13" activePane="bottomRight" state="frozen"/>
      <selection pane="topRight" activeCell="G1" sqref="G1"/>
      <selection pane="bottomLeft" activeCell="A4" sqref="A4"/>
      <selection pane="bottomRight" activeCell="L7" sqref="L7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9" width="13.5703125" customWidth="1"/>
    <col min="10" max="10" width="20.85546875" customWidth="1"/>
    <col min="11" max="11" width="20.7109375" customWidth="1"/>
  </cols>
  <sheetData>
    <row r="1" spans="2:11" ht="40.5" customHeight="1" x14ac:dyDescent="0.25">
      <c r="B1" s="23" t="s">
        <v>66</v>
      </c>
      <c r="C1" s="23"/>
      <c r="D1" s="23"/>
      <c r="E1" s="23"/>
      <c r="F1" s="23"/>
      <c r="G1" s="30"/>
      <c r="H1" s="30"/>
      <c r="I1" s="6"/>
      <c r="J1" s="20" t="s">
        <v>63</v>
      </c>
      <c r="K1" s="19">
        <f>SUM(K4:K21)</f>
        <v>9281.1</v>
      </c>
    </row>
    <row r="2" spans="2:11" x14ac:dyDescent="0.25">
      <c r="B2" s="23"/>
      <c r="C2" s="23"/>
      <c r="D2" s="23"/>
      <c r="E2" s="23"/>
      <c r="F2" s="23"/>
      <c r="G2" s="25" t="s">
        <v>48</v>
      </c>
      <c r="H2" s="26"/>
      <c r="I2" s="28" t="s">
        <v>51</v>
      </c>
      <c r="J2" s="27" t="s">
        <v>52</v>
      </c>
      <c r="K2" s="27" t="s">
        <v>53</v>
      </c>
    </row>
    <row r="3" spans="2:11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50</v>
      </c>
      <c r="H3" s="18" t="s">
        <v>49</v>
      </c>
      <c r="I3" s="29"/>
      <c r="J3" s="27"/>
      <c r="K3" s="27"/>
    </row>
    <row r="4" spans="2:11" ht="45" x14ac:dyDescent="0.25">
      <c r="B4" s="4">
        <v>1</v>
      </c>
      <c r="C4" s="4">
        <v>456546</v>
      </c>
      <c r="D4" s="4" t="s">
        <v>5</v>
      </c>
      <c r="E4" s="4" t="s">
        <v>6</v>
      </c>
      <c r="F4" s="4" t="s">
        <v>7</v>
      </c>
      <c r="G4" s="7">
        <v>24</v>
      </c>
      <c r="H4" s="7">
        <v>10</v>
      </c>
      <c r="I4" s="7">
        <f t="shared" ref="I4:I21" si="0">SUM(G4:H4)</f>
        <v>34</v>
      </c>
      <c r="J4" s="12">
        <v>20.13</v>
      </c>
      <c r="K4" s="12">
        <f>I4*J4</f>
        <v>684.42</v>
      </c>
    </row>
    <row r="5" spans="2:11" s="1" customFormat="1" ht="45" x14ac:dyDescent="0.25">
      <c r="B5" s="4">
        <v>2</v>
      </c>
      <c r="C5" s="4">
        <v>293351</v>
      </c>
      <c r="D5" s="4" t="s">
        <v>8</v>
      </c>
      <c r="E5" s="4" t="s">
        <v>9</v>
      </c>
      <c r="F5" s="4" t="s">
        <v>10</v>
      </c>
      <c r="G5" s="7">
        <v>20</v>
      </c>
      <c r="H5" s="7">
        <v>12</v>
      </c>
      <c r="I5" s="7">
        <f t="shared" si="0"/>
        <v>32</v>
      </c>
      <c r="J5" s="12">
        <v>8.4</v>
      </c>
      <c r="K5" s="12">
        <f t="shared" ref="K5:K21" si="1">I5*J5</f>
        <v>268.8</v>
      </c>
    </row>
    <row r="6" spans="2:11" s="1" customFormat="1" ht="45" x14ac:dyDescent="0.25">
      <c r="B6" s="4">
        <v>3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12</v>
      </c>
      <c r="H6" s="7">
        <v>12</v>
      </c>
      <c r="I6" s="7">
        <f t="shared" si="0"/>
        <v>24</v>
      </c>
      <c r="J6" s="12">
        <v>8.0399999999999991</v>
      </c>
      <c r="K6" s="12">
        <f t="shared" si="1"/>
        <v>192.95999999999998</v>
      </c>
    </row>
    <row r="7" spans="2:11" s="1" customFormat="1" ht="60" x14ac:dyDescent="0.25">
      <c r="B7" s="4">
        <v>4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20</v>
      </c>
      <c r="H7" s="7">
        <v>12</v>
      </c>
      <c r="I7" s="7">
        <f t="shared" si="0"/>
        <v>32</v>
      </c>
      <c r="J7" s="12">
        <v>20.75</v>
      </c>
      <c r="K7" s="12">
        <f>I7*J7</f>
        <v>664</v>
      </c>
    </row>
    <row r="8" spans="2:11" s="1" customFormat="1" ht="60" x14ac:dyDescent="0.25">
      <c r="B8" s="4">
        <v>5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22</v>
      </c>
      <c r="H8" s="7">
        <v>12</v>
      </c>
      <c r="I8" s="7">
        <f t="shared" si="0"/>
        <v>34</v>
      </c>
      <c r="J8" s="12">
        <v>2.34</v>
      </c>
      <c r="K8" s="12">
        <f t="shared" si="1"/>
        <v>79.56</v>
      </c>
    </row>
    <row r="9" spans="2:11" s="1" customFormat="1" ht="60" x14ac:dyDescent="0.25">
      <c r="B9" s="4">
        <v>6</v>
      </c>
      <c r="C9" s="4">
        <v>372469</v>
      </c>
      <c r="D9" s="4" t="s">
        <v>18</v>
      </c>
      <c r="E9" s="4" t="s">
        <v>9</v>
      </c>
      <c r="F9" s="4" t="s">
        <v>10</v>
      </c>
      <c r="G9" s="7">
        <v>24</v>
      </c>
      <c r="H9" s="7">
        <v>12</v>
      </c>
      <c r="I9" s="7">
        <f t="shared" si="0"/>
        <v>36</v>
      </c>
      <c r="J9" s="12">
        <v>9.99</v>
      </c>
      <c r="K9" s="12">
        <f t="shared" si="1"/>
        <v>359.64</v>
      </c>
    </row>
    <row r="10" spans="2:11" s="1" customFormat="1" ht="30" x14ac:dyDescent="0.25">
      <c r="B10" s="4">
        <v>7</v>
      </c>
      <c r="C10" s="4">
        <v>269943</v>
      </c>
      <c r="D10" s="4" t="s">
        <v>19</v>
      </c>
      <c r="E10" s="4" t="s">
        <v>20</v>
      </c>
      <c r="F10" s="4" t="s">
        <v>10</v>
      </c>
      <c r="G10" s="7">
        <v>10</v>
      </c>
      <c r="H10" s="7">
        <v>10</v>
      </c>
      <c r="I10" s="7">
        <f t="shared" si="0"/>
        <v>20</v>
      </c>
      <c r="J10" s="12">
        <v>9.2899999999999991</v>
      </c>
      <c r="K10" s="12">
        <f t="shared" si="1"/>
        <v>185.79999999999998</v>
      </c>
    </row>
    <row r="11" spans="2:11" s="1" customFormat="1" ht="45" x14ac:dyDescent="0.25">
      <c r="B11" s="4">
        <v>8</v>
      </c>
      <c r="C11" s="4">
        <v>269941</v>
      </c>
      <c r="D11" s="4" t="s">
        <v>21</v>
      </c>
      <c r="E11" s="4" t="s">
        <v>20</v>
      </c>
      <c r="F11" s="4" t="s">
        <v>22</v>
      </c>
      <c r="G11" s="7">
        <v>26</v>
      </c>
      <c r="H11" s="7">
        <v>12</v>
      </c>
      <c r="I11" s="7">
        <f t="shared" si="0"/>
        <v>38</v>
      </c>
      <c r="J11" s="12">
        <v>13.91</v>
      </c>
      <c r="K11" s="12">
        <f t="shared" si="1"/>
        <v>528.58000000000004</v>
      </c>
    </row>
    <row r="12" spans="2:11" ht="45" x14ac:dyDescent="0.25">
      <c r="B12" s="4">
        <v>9</v>
      </c>
      <c r="C12" s="4">
        <v>397370</v>
      </c>
      <c r="D12" s="4" t="s">
        <v>23</v>
      </c>
      <c r="E12" s="4" t="s">
        <v>24</v>
      </c>
      <c r="F12" s="4" t="s">
        <v>62</v>
      </c>
      <c r="G12" s="7">
        <v>10</v>
      </c>
      <c r="H12" s="7">
        <v>12</v>
      </c>
      <c r="I12" s="7">
        <f t="shared" si="0"/>
        <v>22</v>
      </c>
      <c r="J12" s="12">
        <v>13.01</v>
      </c>
      <c r="K12" s="12">
        <f t="shared" si="1"/>
        <v>286.21999999999997</v>
      </c>
    </row>
    <row r="13" spans="2:11" ht="60" x14ac:dyDescent="0.25">
      <c r="B13" s="4">
        <v>10</v>
      </c>
      <c r="C13" s="4">
        <v>240242</v>
      </c>
      <c r="D13" s="4" t="s">
        <v>25</v>
      </c>
      <c r="E13" s="4" t="s">
        <v>26</v>
      </c>
      <c r="F13" s="4" t="s">
        <v>10</v>
      </c>
      <c r="G13" s="7">
        <v>10</v>
      </c>
      <c r="H13" s="7">
        <v>12</v>
      </c>
      <c r="I13" s="7">
        <f t="shared" si="0"/>
        <v>22</v>
      </c>
      <c r="J13" s="12">
        <v>19.98</v>
      </c>
      <c r="K13" s="12">
        <f t="shared" si="1"/>
        <v>439.56</v>
      </c>
    </row>
    <row r="14" spans="2:11" ht="45" x14ac:dyDescent="0.25">
      <c r="B14" s="4">
        <v>11</v>
      </c>
      <c r="C14" s="4">
        <v>312074</v>
      </c>
      <c r="D14" s="4" t="s">
        <v>27</v>
      </c>
      <c r="E14" s="4" t="s">
        <v>28</v>
      </c>
      <c r="F14" s="4" t="s">
        <v>29</v>
      </c>
      <c r="G14" s="7">
        <v>20</v>
      </c>
      <c r="H14" s="7">
        <v>12</v>
      </c>
      <c r="I14" s="7">
        <f t="shared" si="0"/>
        <v>32</v>
      </c>
      <c r="J14" s="12">
        <v>10.9</v>
      </c>
      <c r="K14" s="12">
        <f t="shared" si="1"/>
        <v>348.8</v>
      </c>
    </row>
    <row r="15" spans="2:11" ht="30" x14ac:dyDescent="0.25">
      <c r="B15" s="4">
        <v>12</v>
      </c>
      <c r="C15" s="4">
        <v>324827</v>
      </c>
      <c r="D15" s="4" t="s">
        <v>30</v>
      </c>
      <c r="E15" s="4" t="s">
        <v>31</v>
      </c>
      <c r="F15" s="4" t="s">
        <v>61</v>
      </c>
      <c r="G15" s="7">
        <v>10</v>
      </c>
      <c r="H15" s="7">
        <v>12</v>
      </c>
      <c r="I15" s="7">
        <f t="shared" si="0"/>
        <v>22</v>
      </c>
      <c r="J15" s="12">
        <v>12.55</v>
      </c>
      <c r="K15" s="12">
        <f t="shared" si="1"/>
        <v>276.10000000000002</v>
      </c>
    </row>
    <row r="16" spans="2:11" ht="75" x14ac:dyDescent="0.25">
      <c r="B16" s="4">
        <v>13</v>
      </c>
      <c r="C16" s="4">
        <v>441569</v>
      </c>
      <c r="D16" s="4" t="s">
        <v>32</v>
      </c>
      <c r="E16" s="4" t="s">
        <v>33</v>
      </c>
      <c r="F16" s="4" t="s">
        <v>34</v>
      </c>
      <c r="G16" s="7">
        <v>10</v>
      </c>
      <c r="H16" s="8"/>
      <c r="I16" s="7">
        <f t="shared" si="0"/>
        <v>10</v>
      </c>
      <c r="J16" s="12">
        <v>16.29</v>
      </c>
      <c r="K16" s="12">
        <f t="shared" si="1"/>
        <v>162.89999999999998</v>
      </c>
    </row>
    <row r="17" spans="2:11" ht="75" x14ac:dyDescent="0.25">
      <c r="B17" s="4">
        <v>14</v>
      </c>
      <c r="C17" s="4">
        <v>389042</v>
      </c>
      <c r="D17" s="4" t="s">
        <v>35</v>
      </c>
      <c r="E17" s="4" t="s">
        <v>36</v>
      </c>
      <c r="F17" s="4" t="s">
        <v>37</v>
      </c>
      <c r="G17" s="7">
        <v>20</v>
      </c>
      <c r="H17" s="7">
        <v>20</v>
      </c>
      <c r="I17" s="7">
        <f t="shared" si="0"/>
        <v>40</v>
      </c>
      <c r="J17" s="12">
        <v>93.25</v>
      </c>
      <c r="K17" s="12">
        <f t="shared" si="1"/>
        <v>3730</v>
      </c>
    </row>
    <row r="18" spans="2:11" ht="45" x14ac:dyDescent="0.25">
      <c r="B18" s="4">
        <v>15</v>
      </c>
      <c r="C18" s="4">
        <v>443004</v>
      </c>
      <c r="D18" s="4" t="s">
        <v>38</v>
      </c>
      <c r="E18" s="4" t="s">
        <v>39</v>
      </c>
      <c r="F18" s="4" t="s">
        <v>40</v>
      </c>
      <c r="G18" s="7">
        <v>20</v>
      </c>
      <c r="H18" s="7">
        <v>20</v>
      </c>
      <c r="I18" s="7">
        <f t="shared" si="0"/>
        <v>40</v>
      </c>
      <c r="J18" s="12">
        <v>11.3</v>
      </c>
      <c r="K18" s="12">
        <f t="shared" si="1"/>
        <v>452</v>
      </c>
    </row>
    <row r="19" spans="2:11" ht="30" x14ac:dyDescent="0.25">
      <c r="B19" s="4">
        <v>16</v>
      </c>
      <c r="C19" s="4">
        <v>470829</v>
      </c>
      <c r="D19" s="4" t="s">
        <v>41</v>
      </c>
      <c r="E19" s="4" t="s">
        <v>42</v>
      </c>
      <c r="F19" s="4" t="s">
        <v>43</v>
      </c>
      <c r="G19" s="7">
        <v>2</v>
      </c>
      <c r="H19" s="8"/>
      <c r="I19" s="7">
        <f t="shared" si="0"/>
        <v>2</v>
      </c>
      <c r="J19" s="12">
        <v>23.5</v>
      </c>
      <c r="K19" s="12">
        <f t="shared" si="1"/>
        <v>47</v>
      </c>
    </row>
    <row r="20" spans="2:11" ht="30" x14ac:dyDescent="0.25">
      <c r="B20" s="4">
        <v>17</v>
      </c>
      <c r="C20" s="4">
        <v>355268</v>
      </c>
      <c r="D20" s="4" t="s">
        <v>44</v>
      </c>
      <c r="E20" s="4" t="s">
        <v>42</v>
      </c>
      <c r="F20" s="4" t="s">
        <v>43</v>
      </c>
      <c r="G20" s="7">
        <v>6</v>
      </c>
      <c r="H20" s="7">
        <v>6</v>
      </c>
      <c r="I20" s="7">
        <f t="shared" si="0"/>
        <v>12</v>
      </c>
      <c r="J20" s="12">
        <v>18.16</v>
      </c>
      <c r="K20" s="12">
        <f t="shared" si="1"/>
        <v>217.92000000000002</v>
      </c>
    </row>
    <row r="21" spans="2:11" ht="45" x14ac:dyDescent="0.25">
      <c r="B21" s="4">
        <v>18</v>
      </c>
      <c r="C21" s="4">
        <v>392302</v>
      </c>
      <c r="D21" s="4" t="s">
        <v>45</v>
      </c>
      <c r="E21" s="4" t="s">
        <v>46</v>
      </c>
      <c r="F21" s="4" t="s">
        <v>47</v>
      </c>
      <c r="G21" s="7">
        <v>4</v>
      </c>
      <c r="H21" s="8"/>
      <c r="I21" s="7">
        <f t="shared" si="0"/>
        <v>4</v>
      </c>
      <c r="J21" s="12">
        <v>89.21</v>
      </c>
      <c r="K21" s="12">
        <f t="shared" si="1"/>
        <v>356.84</v>
      </c>
    </row>
  </sheetData>
  <mergeCells count="6">
    <mergeCell ref="K2:K3"/>
    <mergeCell ref="B1:F2"/>
    <mergeCell ref="G1:H1"/>
    <mergeCell ref="G2:H2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5F26-2E37-46F6-A39E-A01CB941F180}">
  <sheetPr>
    <pageSetUpPr fitToPage="1"/>
  </sheetPr>
  <dimension ref="B1:J13"/>
  <sheetViews>
    <sheetView zoomScaleNormal="100" workbookViewId="0">
      <pane xSplit="6" ySplit="3" topLeftCell="G7" activePane="bottomRight" state="frozen"/>
      <selection pane="topRight" activeCell="G1" sqref="G1"/>
      <selection pane="bottomLeft" activeCell="A4" sqref="A4"/>
      <selection pane="bottomRight" activeCell="N17" sqref="N17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SUM(J4:J13)</f>
        <v>1307.78</v>
      </c>
    </row>
    <row r="2" spans="2:10" x14ac:dyDescent="0.25">
      <c r="B2" s="23"/>
      <c r="C2" s="23"/>
      <c r="D2" s="23"/>
      <c r="E2" s="23"/>
      <c r="F2" s="23"/>
      <c r="G2" s="18" t="s">
        <v>68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67</v>
      </c>
      <c r="H3" s="29"/>
      <c r="I3" s="27"/>
      <c r="J3" s="27"/>
    </row>
    <row r="4" spans="2:10" ht="45" x14ac:dyDescent="0.25">
      <c r="B4" s="4">
        <v>19</v>
      </c>
      <c r="C4" s="4">
        <v>456546</v>
      </c>
      <c r="D4" s="4" t="s">
        <v>5</v>
      </c>
      <c r="E4" s="4" t="s">
        <v>6</v>
      </c>
      <c r="F4" s="4" t="s">
        <v>7</v>
      </c>
      <c r="G4" s="7">
        <v>8</v>
      </c>
      <c r="H4" s="7">
        <f t="shared" ref="H4:H13" si="0">SUM(G4:G4)</f>
        <v>8</v>
      </c>
      <c r="I4" s="12">
        <v>20.13</v>
      </c>
      <c r="J4" s="12">
        <f>H4*I4</f>
        <v>161.04</v>
      </c>
    </row>
    <row r="5" spans="2:10" s="1" customFormat="1" ht="45" x14ac:dyDescent="0.25">
      <c r="B5" s="4">
        <v>20</v>
      </c>
      <c r="C5" s="4">
        <v>293351</v>
      </c>
      <c r="D5" s="4" t="s">
        <v>8</v>
      </c>
      <c r="E5" s="4" t="s">
        <v>9</v>
      </c>
      <c r="F5" s="4" t="s">
        <v>10</v>
      </c>
      <c r="G5" s="7">
        <v>6</v>
      </c>
      <c r="H5" s="7">
        <f t="shared" si="0"/>
        <v>6</v>
      </c>
      <c r="I5" s="12">
        <v>8.4</v>
      </c>
      <c r="J5" s="12">
        <f t="shared" ref="J5:J13" si="1">H5*I5</f>
        <v>50.400000000000006</v>
      </c>
    </row>
    <row r="6" spans="2:10" s="1" customFormat="1" ht="45" x14ac:dyDescent="0.25">
      <c r="B6" s="4">
        <v>21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6</v>
      </c>
      <c r="H6" s="7">
        <f t="shared" si="0"/>
        <v>6</v>
      </c>
      <c r="I6" s="12">
        <v>8.0399999999999991</v>
      </c>
      <c r="J6" s="12">
        <f t="shared" si="1"/>
        <v>48.239999999999995</v>
      </c>
    </row>
    <row r="7" spans="2:10" s="1" customFormat="1" ht="60" x14ac:dyDescent="0.25">
      <c r="B7" s="4">
        <v>22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8</v>
      </c>
      <c r="H7" s="7">
        <f t="shared" si="0"/>
        <v>8</v>
      </c>
      <c r="I7" s="12">
        <v>20.75</v>
      </c>
      <c r="J7" s="12">
        <f>H7*I7</f>
        <v>166</v>
      </c>
    </row>
    <row r="8" spans="2:10" s="1" customFormat="1" ht="60" x14ac:dyDescent="0.25">
      <c r="B8" s="4">
        <v>23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10</v>
      </c>
      <c r="H8" s="7">
        <f t="shared" si="0"/>
        <v>10</v>
      </c>
      <c r="I8" s="12">
        <v>2.34</v>
      </c>
      <c r="J8" s="12">
        <f t="shared" si="1"/>
        <v>23.4</v>
      </c>
    </row>
    <row r="9" spans="2:10" s="1" customFormat="1" ht="60" x14ac:dyDescent="0.25">
      <c r="B9" s="4">
        <v>24</v>
      </c>
      <c r="C9" s="4">
        <v>372469</v>
      </c>
      <c r="D9" s="4" t="s">
        <v>18</v>
      </c>
      <c r="E9" s="4" t="s">
        <v>9</v>
      </c>
      <c r="F9" s="4" t="s">
        <v>10</v>
      </c>
      <c r="G9" s="7">
        <v>10</v>
      </c>
      <c r="H9" s="7">
        <f t="shared" si="0"/>
        <v>10</v>
      </c>
      <c r="I9" s="12">
        <v>9.99</v>
      </c>
      <c r="J9" s="12">
        <f t="shared" si="1"/>
        <v>99.9</v>
      </c>
    </row>
    <row r="10" spans="2:10" ht="45" x14ac:dyDescent="0.25">
      <c r="B10" s="4">
        <v>25</v>
      </c>
      <c r="C10" s="4">
        <v>397370</v>
      </c>
      <c r="D10" s="4" t="s">
        <v>23</v>
      </c>
      <c r="E10" s="4" t="s">
        <v>24</v>
      </c>
      <c r="F10" s="4" t="s">
        <v>62</v>
      </c>
      <c r="G10" s="7">
        <v>10</v>
      </c>
      <c r="H10" s="7">
        <f t="shared" si="0"/>
        <v>10</v>
      </c>
      <c r="I10" s="12">
        <v>13.01</v>
      </c>
      <c r="J10" s="12">
        <f t="shared" si="1"/>
        <v>130.1</v>
      </c>
    </row>
    <row r="11" spans="2:10" ht="75" x14ac:dyDescent="0.25">
      <c r="B11" s="4">
        <v>26</v>
      </c>
      <c r="C11" s="4">
        <v>441569</v>
      </c>
      <c r="D11" s="4" t="s">
        <v>32</v>
      </c>
      <c r="E11" s="4" t="s">
        <v>33</v>
      </c>
      <c r="F11" s="4" t="s">
        <v>34</v>
      </c>
      <c r="G11" s="7">
        <v>10</v>
      </c>
      <c r="H11" s="7">
        <f t="shared" si="0"/>
        <v>10</v>
      </c>
      <c r="I11" s="12">
        <v>16.29</v>
      </c>
      <c r="J11" s="12">
        <f t="shared" si="1"/>
        <v>162.89999999999998</v>
      </c>
    </row>
    <row r="12" spans="2:10" ht="30" x14ac:dyDescent="0.25">
      <c r="B12" s="4">
        <v>27</v>
      </c>
      <c r="C12" s="4">
        <v>355268</v>
      </c>
      <c r="D12" s="4" t="s">
        <v>44</v>
      </c>
      <c r="E12" s="4" t="s">
        <v>42</v>
      </c>
      <c r="F12" s="4" t="s">
        <v>43</v>
      </c>
      <c r="G12" s="7">
        <v>6</v>
      </c>
      <c r="H12" s="7">
        <f t="shared" si="0"/>
        <v>6</v>
      </c>
      <c r="I12" s="12">
        <v>18.16</v>
      </c>
      <c r="J12" s="12">
        <f t="shared" si="1"/>
        <v>108.96000000000001</v>
      </c>
    </row>
    <row r="13" spans="2:10" ht="45" x14ac:dyDescent="0.25">
      <c r="B13" s="4">
        <v>28</v>
      </c>
      <c r="C13" s="4">
        <v>392302</v>
      </c>
      <c r="D13" s="4" t="s">
        <v>45</v>
      </c>
      <c r="E13" s="4" t="s">
        <v>46</v>
      </c>
      <c r="F13" s="4" t="s">
        <v>47</v>
      </c>
      <c r="G13" s="7">
        <v>4</v>
      </c>
      <c r="H13" s="7">
        <f t="shared" si="0"/>
        <v>4</v>
      </c>
      <c r="I13" s="12">
        <v>89.21</v>
      </c>
      <c r="J13" s="12">
        <f t="shared" si="1"/>
        <v>356.84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4496-7B0D-4AEB-8EEC-4A0377F1ECAE}">
  <sheetPr>
    <pageSetUpPr fitToPage="1"/>
  </sheetPr>
  <dimension ref="B1:J19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7" sqref="O7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SUM(J4:J19)</f>
        <v>4997.76</v>
      </c>
    </row>
    <row r="2" spans="2:10" x14ac:dyDescent="0.25">
      <c r="B2" s="23"/>
      <c r="C2" s="23"/>
      <c r="D2" s="23"/>
      <c r="E2" s="23"/>
      <c r="F2" s="23"/>
      <c r="G2" s="16" t="s">
        <v>70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6" t="s">
        <v>69</v>
      </c>
      <c r="H3" s="29"/>
      <c r="I3" s="27"/>
      <c r="J3" s="27"/>
    </row>
    <row r="4" spans="2:10" ht="45" x14ac:dyDescent="0.25">
      <c r="B4" s="4">
        <v>29</v>
      </c>
      <c r="C4" s="4">
        <v>456546</v>
      </c>
      <c r="D4" s="4" t="s">
        <v>5</v>
      </c>
      <c r="E4" s="4" t="s">
        <v>6</v>
      </c>
      <c r="F4" s="4" t="s">
        <v>7</v>
      </c>
      <c r="G4" s="7">
        <v>12</v>
      </c>
      <c r="H4" s="7">
        <f t="shared" ref="H4:H19" si="0">SUM(G4:G4)</f>
        <v>12</v>
      </c>
      <c r="I4" s="12">
        <v>20.13</v>
      </c>
      <c r="J4" s="12">
        <f>H4*I4</f>
        <v>241.56</v>
      </c>
    </row>
    <row r="5" spans="2:10" s="1" customFormat="1" ht="45" x14ac:dyDescent="0.25">
      <c r="B5" s="4">
        <v>30</v>
      </c>
      <c r="C5" s="4">
        <v>293351</v>
      </c>
      <c r="D5" s="4" t="s">
        <v>8</v>
      </c>
      <c r="E5" s="4" t="s">
        <v>9</v>
      </c>
      <c r="F5" s="4" t="s">
        <v>10</v>
      </c>
      <c r="G5" s="7">
        <v>24</v>
      </c>
      <c r="H5" s="7">
        <f t="shared" si="0"/>
        <v>24</v>
      </c>
      <c r="I5" s="12">
        <v>8.4</v>
      </c>
      <c r="J5" s="12">
        <f t="shared" ref="J5:J19" si="1">H5*I5</f>
        <v>201.60000000000002</v>
      </c>
    </row>
    <row r="6" spans="2:10" s="1" customFormat="1" ht="45" x14ac:dyDescent="0.25">
      <c r="B6" s="4">
        <v>31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24</v>
      </c>
      <c r="H6" s="7">
        <f t="shared" si="0"/>
        <v>24</v>
      </c>
      <c r="I6" s="12">
        <v>8.0399999999999991</v>
      </c>
      <c r="J6" s="12">
        <f t="shared" si="1"/>
        <v>192.95999999999998</v>
      </c>
    </row>
    <row r="7" spans="2:10" s="1" customFormat="1" ht="60" x14ac:dyDescent="0.25">
      <c r="B7" s="4">
        <v>32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12</v>
      </c>
      <c r="H7" s="7">
        <f t="shared" si="0"/>
        <v>12</v>
      </c>
      <c r="I7" s="12">
        <v>20.75</v>
      </c>
      <c r="J7" s="12">
        <f>H7*I7</f>
        <v>249</v>
      </c>
    </row>
    <row r="8" spans="2:10" s="1" customFormat="1" ht="60" x14ac:dyDescent="0.25">
      <c r="B8" s="4">
        <v>33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24</v>
      </c>
      <c r="H8" s="7">
        <f t="shared" si="0"/>
        <v>24</v>
      </c>
      <c r="I8" s="12">
        <v>2.34</v>
      </c>
      <c r="J8" s="12">
        <f t="shared" si="1"/>
        <v>56.16</v>
      </c>
    </row>
    <row r="9" spans="2:10" s="1" customFormat="1" ht="60" x14ac:dyDescent="0.25">
      <c r="B9" s="4">
        <v>34</v>
      </c>
      <c r="C9" s="4">
        <v>372469</v>
      </c>
      <c r="D9" s="4" t="s">
        <v>18</v>
      </c>
      <c r="E9" s="4" t="s">
        <v>9</v>
      </c>
      <c r="F9" s="4" t="s">
        <v>10</v>
      </c>
      <c r="G9" s="7">
        <v>12</v>
      </c>
      <c r="H9" s="7">
        <f t="shared" si="0"/>
        <v>12</v>
      </c>
      <c r="I9" s="12">
        <v>9.99</v>
      </c>
      <c r="J9" s="12">
        <f t="shared" si="1"/>
        <v>119.88</v>
      </c>
    </row>
    <row r="10" spans="2:10" s="1" customFormat="1" ht="30" x14ac:dyDescent="0.25">
      <c r="B10" s="4">
        <v>35</v>
      </c>
      <c r="C10" s="4">
        <v>269943</v>
      </c>
      <c r="D10" s="4" t="s">
        <v>19</v>
      </c>
      <c r="E10" s="4" t="s">
        <v>20</v>
      </c>
      <c r="F10" s="4" t="s">
        <v>10</v>
      </c>
      <c r="G10" s="7">
        <v>12</v>
      </c>
      <c r="H10" s="7">
        <f t="shared" si="0"/>
        <v>12</v>
      </c>
      <c r="I10" s="12">
        <v>9.2899999999999991</v>
      </c>
      <c r="J10" s="12">
        <f t="shared" si="1"/>
        <v>111.47999999999999</v>
      </c>
    </row>
    <row r="11" spans="2:10" s="1" customFormat="1" ht="45" x14ac:dyDescent="0.25">
      <c r="B11" s="4">
        <v>36</v>
      </c>
      <c r="C11" s="4">
        <v>269941</v>
      </c>
      <c r="D11" s="4" t="s">
        <v>21</v>
      </c>
      <c r="E11" s="4" t="s">
        <v>20</v>
      </c>
      <c r="F11" s="4" t="s">
        <v>22</v>
      </c>
      <c r="G11" s="7">
        <v>12</v>
      </c>
      <c r="H11" s="7">
        <f t="shared" si="0"/>
        <v>12</v>
      </c>
      <c r="I11" s="12">
        <v>13.91</v>
      </c>
      <c r="J11" s="12">
        <f t="shared" si="1"/>
        <v>166.92000000000002</v>
      </c>
    </row>
    <row r="12" spans="2:10" ht="45" x14ac:dyDescent="0.25">
      <c r="B12" s="4">
        <v>37</v>
      </c>
      <c r="C12" s="4">
        <v>397370</v>
      </c>
      <c r="D12" s="4" t="s">
        <v>23</v>
      </c>
      <c r="E12" s="4" t="s">
        <v>24</v>
      </c>
      <c r="F12" s="4" t="s">
        <v>62</v>
      </c>
      <c r="G12" s="7">
        <v>12</v>
      </c>
      <c r="H12" s="7">
        <f t="shared" si="0"/>
        <v>12</v>
      </c>
      <c r="I12" s="12">
        <v>13.01</v>
      </c>
      <c r="J12" s="12">
        <f t="shared" si="1"/>
        <v>156.12</v>
      </c>
    </row>
    <row r="13" spans="2:10" ht="45" x14ac:dyDescent="0.25">
      <c r="B13" s="4">
        <v>38</v>
      </c>
      <c r="C13" s="4">
        <v>312074</v>
      </c>
      <c r="D13" s="4" t="s">
        <v>27</v>
      </c>
      <c r="E13" s="4" t="s">
        <v>28</v>
      </c>
      <c r="F13" s="4" t="s">
        <v>29</v>
      </c>
      <c r="G13" s="7">
        <v>12</v>
      </c>
      <c r="H13" s="7">
        <f t="shared" si="0"/>
        <v>12</v>
      </c>
      <c r="I13" s="12">
        <v>10.9</v>
      </c>
      <c r="J13" s="12">
        <f t="shared" si="1"/>
        <v>130.80000000000001</v>
      </c>
    </row>
    <row r="14" spans="2:10" ht="30" x14ac:dyDescent="0.25">
      <c r="B14" s="4">
        <v>39</v>
      </c>
      <c r="C14" s="4">
        <v>324827</v>
      </c>
      <c r="D14" s="4" t="s">
        <v>30</v>
      </c>
      <c r="E14" s="4" t="s">
        <v>31</v>
      </c>
      <c r="F14" s="4" t="s">
        <v>61</v>
      </c>
      <c r="G14" s="7">
        <v>16</v>
      </c>
      <c r="H14" s="7">
        <f t="shared" si="0"/>
        <v>16</v>
      </c>
      <c r="I14" s="12">
        <v>12.55</v>
      </c>
      <c r="J14" s="12">
        <f t="shared" si="1"/>
        <v>200.8</v>
      </c>
    </row>
    <row r="15" spans="2:10" ht="75" x14ac:dyDescent="0.25">
      <c r="B15" s="4">
        <v>40</v>
      </c>
      <c r="C15" s="4">
        <v>441569</v>
      </c>
      <c r="D15" s="4" t="s">
        <v>32</v>
      </c>
      <c r="E15" s="4" t="s">
        <v>33</v>
      </c>
      <c r="F15" s="4" t="s">
        <v>34</v>
      </c>
      <c r="G15" s="7">
        <v>12</v>
      </c>
      <c r="H15" s="7">
        <f t="shared" si="0"/>
        <v>12</v>
      </c>
      <c r="I15" s="12">
        <v>16.29</v>
      </c>
      <c r="J15" s="12">
        <f t="shared" si="1"/>
        <v>195.48</v>
      </c>
    </row>
    <row r="16" spans="2:10" ht="75" x14ac:dyDescent="0.25">
      <c r="B16" s="4">
        <v>41</v>
      </c>
      <c r="C16" s="4">
        <v>389042</v>
      </c>
      <c r="D16" s="4" t="s">
        <v>35</v>
      </c>
      <c r="E16" s="4" t="s">
        <v>36</v>
      </c>
      <c r="F16" s="4" t="s">
        <v>37</v>
      </c>
      <c r="G16" s="7">
        <v>24</v>
      </c>
      <c r="H16" s="7">
        <f t="shared" si="0"/>
        <v>24</v>
      </c>
      <c r="I16" s="12">
        <v>93.25</v>
      </c>
      <c r="J16" s="12">
        <f t="shared" si="1"/>
        <v>2238</v>
      </c>
    </row>
    <row r="17" spans="2:10" ht="45" x14ac:dyDescent="0.25">
      <c r="B17" s="4">
        <v>42</v>
      </c>
      <c r="C17" s="4">
        <v>443004</v>
      </c>
      <c r="D17" s="4" t="s">
        <v>38</v>
      </c>
      <c r="E17" s="4" t="s">
        <v>39</v>
      </c>
      <c r="F17" s="4" t="s">
        <v>40</v>
      </c>
      <c r="G17" s="7">
        <v>24</v>
      </c>
      <c r="H17" s="7">
        <f t="shared" si="0"/>
        <v>24</v>
      </c>
      <c r="I17" s="12">
        <v>11.3</v>
      </c>
      <c r="J17" s="12">
        <f t="shared" si="1"/>
        <v>271.20000000000005</v>
      </c>
    </row>
    <row r="18" spans="2:10" ht="30" x14ac:dyDescent="0.25">
      <c r="B18" s="4">
        <v>43</v>
      </c>
      <c r="C18" s="4">
        <v>355268</v>
      </c>
      <c r="D18" s="4" t="s">
        <v>44</v>
      </c>
      <c r="E18" s="4" t="s">
        <v>42</v>
      </c>
      <c r="F18" s="4" t="s">
        <v>43</v>
      </c>
      <c r="G18" s="7">
        <v>6</v>
      </c>
      <c r="H18" s="7">
        <f t="shared" si="0"/>
        <v>6</v>
      </c>
      <c r="I18" s="12">
        <v>18.16</v>
      </c>
      <c r="J18" s="12">
        <f t="shared" si="1"/>
        <v>108.96000000000001</v>
      </c>
    </row>
    <row r="19" spans="2:10" ht="45" x14ac:dyDescent="0.25">
      <c r="B19" s="4">
        <v>44</v>
      </c>
      <c r="C19" s="4">
        <v>392302</v>
      </c>
      <c r="D19" s="4" t="s">
        <v>45</v>
      </c>
      <c r="E19" s="4" t="s">
        <v>46</v>
      </c>
      <c r="F19" s="4" t="s">
        <v>47</v>
      </c>
      <c r="G19" s="7">
        <v>4</v>
      </c>
      <c r="H19" s="7">
        <f t="shared" si="0"/>
        <v>4</v>
      </c>
      <c r="I19" s="12">
        <v>89.21</v>
      </c>
      <c r="J19" s="12">
        <f t="shared" si="1"/>
        <v>356.84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A534-592B-4482-A563-C73ED08E9968}">
  <sheetPr>
    <pageSetUpPr fitToPage="1"/>
  </sheetPr>
  <dimension ref="B1:J15"/>
  <sheetViews>
    <sheetView zoomScaleNormal="100" workbookViewId="0">
      <pane xSplit="6" ySplit="3" topLeftCell="G11" activePane="bottomRight" state="frozen"/>
      <selection pane="topRight" activeCell="G1" sqref="G1"/>
      <selection pane="bottomLeft" activeCell="A4" sqref="A4"/>
      <selection pane="bottomRight" activeCell="J27" sqref="J27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SUM(J4:J15)</f>
        <v>2356.8599999999997</v>
      </c>
    </row>
    <row r="2" spans="2:10" x14ac:dyDescent="0.25">
      <c r="B2" s="23"/>
      <c r="C2" s="23"/>
      <c r="D2" s="23"/>
      <c r="E2" s="23"/>
      <c r="F2" s="23"/>
      <c r="G2" s="18" t="s">
        <v>72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71</v>
      </c>
      <c r="H3" s="29"/>
      <c r="I3" s="27"/>
      <c r="J3" s="27"/>
    </row>
    <row r="4" spans="2:10" ht="45" x14ac:dyDescent="0.25">
      <c r="B4" s="4">
        <v>45</v>
      </c>
      <c r="C4" s="4">
        <v>456546</v>
      </c>
      <c r="D4" s="4" t="s">
        <v>5</v>
      </c>
      <c r="E4" s="4" t="s">
        <v>6</v>
      </c>
      <c r="F4" s="4" t="s">
        <v>7</v>
      </c>
      <c r="G4" s="7">
        <v>8</v>
      </c>
      <c r="H4" s="7">
        <f t="shared" ref="H4:H15" si="0">SUM(G4:G4)</f>
        <v>8</v>
      </c>
      <c r="I4" s="12">
        <v>20.13</v>
      </c>
      <c r="J4" s="12">
        <f>H4*I4</f>
        <v>161.04</v>
      </c>
    </row>
    <row r="5" spans="2:10" s="1" customFormat="1" ht="60" x14ac:dyDescent="0.25">
      <c r="B5" s="4">
        <v>46</v>
      </c>
      <c r="C5" s="4">
        <v>310507</v>
      </c>
      <c r="D5" s="4" t="s">
        <v>13</v>
      </c>
      <c r="E5" s="4" t="s">
        <v>14</v>
      </c>
      <c r="F5" s="4" t="s">
        <v>15</v>
      </c>
      <c r="G5" s="7">
        <v>12</v>
      </c>
      <c r="H5" s="7">
        <f t="shared" si="0"/>
        <v>12</v>
      </c>
      <c r="I5" s="12">
        <v>20.75</v>
      </c>
      <c r="J5" s="12">
        <f>H5*I5</f>
        <v>249</v>
      </c>
    </row>
    <row r="6" spans="2:10" s="1" customFormat="1" ht="60" x14ac:dyDescent="0.25">
      <c r="B6" s="4">
        <v>47</v>
      </c>
      <c r="C6" s="4">
        <v>338836</v>
      </c>
      <c r="D6" s="4" t="s">
        <v>16</v>
      </c>
      <c r="E6" s="4" t="s">
        <v>14</v>
      </c>
      <c r="F6" s="4" t="s">
        <v>17</v>
      </c>
      <c r="G6" s="7">
        <v>12</v>
      </c>
      <c r="H6" s="7">
        <f t="shared" si="0"/>
        <v>12</v>
      </c>
      <c r="I6" s="12">
        <v>2.34</v>
      </c>
      <c r="J6" s="12">
        <f t="shared" ref="J6:J15" si="1">H6*I6</f>
        <v>28.08</v>
      </c>
    </row>
    <row r="7" spans="2:10" s="1" customFormat="1" ht="30" x14ac:dyDescent="0.25">
      <c r="B7" s="4">
        <v>48</v>
      </c>
      <c r="C7" s="4">
        <v>269943</v>
      </c>
      <c r="D7" s="4" t="s">
        <v>19</v>
      </c>
      <c r="E7" s="4" t="s">
        <v>20</v>
      </c>
      <c r="F7" s="4" t="s">
        <v>10</v>
      </c>
      <c r="G7" s="7">
        <v>12</v>
      </c>
      <c r="H7" s="7">
        <f t="shared" si="0"/>
        <v>12</v>
      </c>
      <c r="I7" s="12">
        <v>9.2899999999999991</v>
      </c>
      <c r="J7" s="12">
        <f t="shared" si="1"/>
        <v>111.47999999999999</v>
      </c>
    </row>
    <row r="8" spans="2:10" s="1" customFormat="1" ht="45" x14ac:dyDescent="0.25">
      <c r="B8" s="4">
        <v>49</v>
      </c>
      <c r="C8" s="4">
        <v>269941</v>
      </c>
      <c r="D8" s="4" t="s">
        <v>21</v>
      </c>
      <c r="E8" s="4" t="s">
        <v>20</v>
      </c>
      <c r="F8" s="4" t="s">
        <v>22</v>
      </c>
      <c r="G8" s="7">
        <v>12</v>
      </c>
      <c r="H8" s="7">
        <f t="shared" si="0"/>
        <v>12</v>
      </c>
      <c r="I8" s="12">
        <v>13.91</v>
      </c>
      <c r="J8" s="12">
        <f t="shared" si="1"/>
        <v>166.92000000000002</v>
      </c>
    </row>
    <row r="9" spans="2:10" ht="45" x14ac:dyDescent="0.25">
      <c r="B9" s="4">
        <v>50</v>
      </c>
      <c r="C9" s="4">
        <v>312074</v>
      </c>
      <c r="D9" s="4" t="s">
        <v>27</v>
      </c>
      <c r="E9" s="4" t="s">
        <v>28</v>
      </c>
      <c r="F9" s="4" t="s">
        <v>29</v>
      </c>
      <c r="G9" s="7">
        <v>6</v>
      </c>
      <c r="H9" s="7">
        <f t="shared" si="0"/>
        <v>6</v>
      </c>
      <c r="I9" s="12">
        <v>10.9</v>
      </c>
      <c r="J9" s="12">
        <f t="shared" si="1"/>
        <v>65.400000000000006</v>
      </c>
    </row>
    <row r="10" spans="2:10" ht="30" x14ac:dyDescent="0.25">
      <c r="B10" s="4">
        <v>51</v>
      </c>
      <c r="C10" s="4">
        <v>324827</v>
      </c>
      <c r="D10" s="4" t="s">
        <v>30</v>
      </c>
      <c r="E10" s="4" t="s">
        <v>31</v>
      </c>
      <c r="F10" s="4" t="s">
        <v>61</v>
      </c>
      <c r="G10" s="7">
        <v>10</v>
      </c>
      <c r="H10" s="7">
        <f t="shared" si="0"/>
        <v>10</v>
      </c>
      <c r="I10" s="12">
        <v>12.55</v>
      </c>
      <c r="J10" s="12">
        <f t="shared" si="1"/>
        <v>125.5</v>
      </c>
    </row>
    <row r="11" spans="2:10" ht="75" x14ac:dyDescent="0.25">
      <c r="B11" s="4">
        <v>52</v>
      </c>
      <c r="C11" s="4">
        <v>441569</v>
      </c>
      <c r="D11" s="4" t="s">
        <v>32</v>
      </c>
      <c r="E11" s="4" t="s">
        <v>33</v>
      </c>
      <c r="F11" s="4" t="s">
        <v>34</v>
      </c>
      <c r="G11" s="7">
        <v>12</v>
      </c>
      <c r="H11" s="7">
        <f t="shared" si="0"/>
        <v>12</v>
      </c>
      <c r="I11" s="12">
        <v>16.29</v>
      </c>
      <c r="J11" s="12">
        <f t="shared" si="1"/>
        <v>195.48</v>
      </c>
    </row>
    <row r="12" spans="2:10" ht="30" x14ac:dyDescent="0.25">
      <c r="B12" s="4">
        <v>53</v>
      </c>
      <c r="C12" s="4">
        <v>470829</v>
      </c>
      <c r="D12" s="4" t="s">
        <v>41</v>
      </c>
      <c r="E12" s="4" t="s">
        <v>42</v>
      </c>
      <c r="F12" s="4" t="s">
        <v>43</v>
      </c>
      <c r="G12" s="7">
        <v>8</v>
      </c>
      <c r="H12" s="7">
        <f t="shared" si="0"/>
        <v>8</v>
      </c>
      <c r="I12" s="12">
        <v>23.5</v>
      </c>
      <c r="J12" s="12">
        <f t="shared" si="1"/>
        <v>188</v>
      </c>
    </row>
    <row r="13" spans="2:10" ht="30" x14ac:dyDescent="0.25">
      <c r="B13" s="4">
        <v>54</v>
      </c>
      <c r="C13" s="4">
        <v>355268</v>
      </c>
      <c r="D13" s="4" t="s">
        <v>44</v>
      </c>
      <c r="E13" s="4" t="s">
        <v>42</v>
      </c>
      <c r="F13" s="4" t="s">
        <v>43</v>
      </c>
      <c r="G13" s="7">
        <v>8</v>
      </c>
      <c r="H13" s="7">
        <f t="shared" si="0"/>
        <v>8</v>
      </c>
      <c r="I13" s="12">
        <v>18.16</v>
      </c>
      <c r="J13" s="12">
        <f t="shared" si="1"/>
        <v>145.28</v>
      </c>
    </row>
    <row r="14" spans="2:10" ht="45" x14ac:dyDescent="0.25">
      <c r="B14" s="4">
        <v>55</v>
      </c>
      <c r="C14" s="4">
        <v>392302</v>
      </c>
      <c r="D14" s="4" t="s">
        <v>45</v>
      </c>
      <c r="E14" s="4" t="s">
        <v>46</v>
      </c>
      <c r="F14" s="4" t="s">
        <v>47</v>
      </c>
      <c r="G14" s="7">
        <v>8</v>
      </c>
      <c r="H14" s="7">
        <f t="shared" si="0"/>
        <v>8</v>
      </c>
      <c r="I14" s="12">
        <v>89.21</v>
      </c>
      <c r="J14" s="12">
        <f t="shared" si="1"/>
        <v>713.68</v>
      </c>
    </row>
    <row r="15" spans="2:10" ht="45" x14ac:dyDescent="0.25">
      <c r="B15" s="4">
        <v>56</v>
      </c>
      <c r="C15" s="3">
        <v>437812</v>
      </c>
      <c r="D15" s="9" t="s">
        <v>54</v>
      </c>
      <c r="E15" s="9" t="s">
        <v>55</v>
      </c>
      <c r="F15" s="4" t="s">
        <v>56</v>
      </c>
      <c r="G15" s="10">
        <v>12</v>
      </c>
      <c r="H15" s="7">
        <f t="shared" si="0"/>
        <v>12</v>
      </c>
      <c r="I15" s="13">
        <v>17.25</v>
      </c>
      <c r="J15" s="12">
        <f t="shared" si="1"/>
        <v>207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66A84-E33B-44A0-B222-30E820FA3482}">
  <sheetPr>
    <pageSetUpPr fitToPage="1"/>
  </sheetPr>
  <dimension ref="B1:J17"/>
  <sheetViews>
    <sheetView zoomScaleNormal="100" workbookViewId="0">
      <pane xSplit="6" ySplit="3" topLeftCell="G10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SUM(J4:J17)</f>
        <v>4508.9399999999996</v>
      </c>
    </row>
    <row r="2" spans="2:10" x14ac:dyDescent="0.25">
      <c r="B2" s="23"/>
      <c r="C2" s="23"/>
      <c r="D2" s="23"/>
      <c r="E2" s="23"/>
      <c r="F2" s="23"/>
      <c r="G2" s="18" t="s">
        <v>74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73</v>
      </c>
      <c r="H3" s="29"/>
      <c r="I3" s="27"/>
      <c r="J3" s="27"/>
    </row>
    <row r="4" spans="2:10" ht="45" x14ac:dyDescent="0.25">
      <c r="B4" s="4">
        <v>57</v>
      </c>
      <c r="C4" s="4">
        <v>456546</v>
      </c>
      <c r="D4" s="4" t="s">
        <v>5</v>
      </c>
      <c r="E4" s="4" t="s">
        <v>6</v>
      </c>
      <c r="F4" s="4" t="s">
        <v>7</v>
      </c>
      <c r="G4" s="7">
        <v>6</v>
      </c>
      <c r="H4" s="7">
        <f t="shared" ref="H4:H17" si="0">SUM(G4:G4)</f>
        <v>6</v>
      </c>
      <c r="I4" s="12">
        <v>20.13</v>
      </c>
      <c r="J4" s="12">
        <f>H4*I4</f>
        <v>120.78</v>
      </c>
    </row>
    <row r="5" spans="2:10" s="1" customFormat="1" ht="45" x14ac:dyDescent="0.25">
      <c r="B5" s="4">
        <v>58</v>
      </c>
      <c r="C5" s="4">
        <v>293351</v>
      </c>
      <c r="D5" s="4" t="s">
        <v>8</v>
      </c>
      <c r="E5" s="4" t="s">
        <v>9</v>
      </c>
      <c r="F5" s="4" t="s">
        <v>10</v>
      </c>
      <c r="G5" s="7">
        <v>6</v>
      </c>
      <c r="H5" s="7">
        <f t="shared" si="0"/>
        <v>6</v>
      </c>
      <c r="I5" s="12">
        <v>8.4</v>
      </c>
      <c r="J5" s="12">
        <f t="shared" ref="J5:J17" si="1">H5*I5</f>
        <v>50.400000000000006</v>
      </c>
    </row>
    <row r="6" spans="2:10" s="1" customFormat="1" ht="45" x14ac:dyDescent="0.25">
      <c r="B6" s="4">
        <v>59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6</v>
      </c>
      <c r="H6" s="7">
        <f t="shared" si="0"/>
        <v>6</v>
      </c>
      <c r="I6" s="12">
        <v>8.0399999999999991</v>
      </c>
      <c r="J6" s="12">
        <f t="shared" si="1"/>
        <v>48.239999999999995</v>
      </c>
    </row>
    <row r="7" spans="2:10" s="1" customFormat="1" ht="60" x14ac:dyDescent="0.25">
      <c r="B7" s="4">
        <v>60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6</v>
      </c>
      <c r="H7" s="7">
        <f t="shared" si="0"/>
        <v>6</v>
      </c>
      <c r="I7" s="12">
        <v>20.75</v>
      </c>
      <c r="J7" s="12">
        <f>H7*I7</f>
        <v>124.5</v>
      </c>
    </row>
    <row r="8" spans="2:10" s="1" customFormat="1" ht="60" x14ac:dyDescent="0.25">
      <c r="B8" s="4">
        <v>61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8</v>
      </c>
      <c r="H8" s="7">
        <f t="shared" si="0"/>
        <v>8</v>
      </c>
      <c r="I8" s="12">
        <v>2.34</v>
      </c>
      <c r="J8" s="12">
        <f t="shared" si="1"/>
        <v>18.72</v>
      </c>
    </row>
    <row r="9" spans="2:10" s="1" customFormat="1" ht="60" x14ac:dyDescent="0.25">
      <c r="B9" s="4">
        <v>62</v>
      </c>
      <c r="C9" s="4">
        <v>372469</v>
      </c>
      <c r="D9" s="4" t="s">
        <v>18</v>
      </c>
      <c r="E9" s="4" t="s">
        <v>9</v>
      </c>
      <c r="F9" s="4" t="s">
        <v>10</v>
      </c>
      <c r="G9" s="7">
        <v>6</v>
      </c>
      <c r="H9" s="7">
        <f t="shared" si="0"/>
        <v>6</v>
      </c>
      <c r="I9" s="12">
        <v>9.99</v>
      </c>
      <c r="J9" s="12">
        <f t="shared" si="1"/>
        <v>59.94</v>
      </c>
    </row>
    <row r="10" spans="2:10" s="1" customFormat="1" ht="30" x14ac:dyDescent="0.25">
      <c r="B10" s="4">
        <v>63</v>
      </c>
      <c r="C10" s="4">
        <v>269943</v>
      </c>
      <c r="D10" s="4" t="s">
        <v>19</v>
      </c>
      <c r="E10" s="4" t="s">
        <v>20</v>
      </c>
      <c r="F10" s="4" t="s">
        <v>10</v>
      </c>
      <c r="G10" s="7">
        <v>24</v>
      </c>
      <c r="H10" s="7">
        <f t="shared" si="0"/>
        <v>24</v>
      </c>
      <c r="I10" s="12">
        <v>9.2899999999999991</v>
      </c>
      <c r="J10" s="12">
        <f t="shared" si="1"/>
        <v>222.95999999999998</v>
      </c>
    </row>
    <row r="11" spans="2:10" s="1" customFormat="1" ht="45" x14ac:dyDescent="0.25">
      <c r="B11" s="4">
        <v>64</v>
      </c>
      <c r="C11" s="4">
        <v>269941</v>
      </c>
      <c r="D11" s="4" t="s">
        <v>21</v>
      </c>
      <c r="E11" s="4" t="s">
        <v>20</v>
      </c>
      <c r="F11" s="4" t="s">
        <v>22</v>
      </c>
      <c r="G11" s="7">
        <v>4</v>
      </c>
      <c r="H11" s="7">
        <f t="shared" si="0"/>
        <v>4</v>
      </c>
      <c r="I11" s="12">
        <v>13.91</v>
      </c>
      <c r="J11" s="12">
        <f t="shared" si="1"/>
        <v>55.64</v>
      </c>
    </row>
    <row r="12" spans="2:10" ht="45" x14ac:dyDescent="0.25">
      <c r="B12" s="4">
        <v>65</v>
      </c>
      <c r="C12" s="4">
        <v>312074</v>
      </c>
      <c r="D12" s="4" t="s">
        <v>27</v>
      </c>
      <c r="E12" s="4" t="s">
        <v>28</v>
      </c>
      <c r="F12" s="4" t="s">
        <v>29</v>
      </c>
      <c r="G12" s="7">
        <v>30</v>
      </c>
      <c r="H12" s="7">
        <f t="shared" si="0"/>
        <v>30</v>
      </c>
      <c r="I12" s="12">
        <v>10.9</v>
      </c>
      <c r="J12" s="12">
        <f t="shared" si="1"/>
        <v>327</v>
      </c>
    </row>
    <row r="13" spans="2:10" ht="30" x14ac:dyDescent="0.25">
      <c r="B13" s="4">
        <v>66</v>
      </c>
      <c r="C13" s="4">
        <v>324827</v>
      </c>
      <c r="D13" s="4" t="s">
        <v>30</v>
      </c>
      <c r="E13" s="4" t="s">
        <v>31</v>
      </c>
      <c r="F13" s="4" t="s">
        <v>61</v>
      </c>
      <c r="G13" s="7">
        <v>6</v>
      </c>
      <c r="H13" s="7">
        <f t="shared" si="0"/>
        <v>6</v>
      </c>
      <c r="I13" s="12">
        <v>12.55</v>
      </c>
      <c r="J13" s="12">
        <f t="shared" si="1"/>
        <v>75.300000000000011</v>
      </c>
    </row>
    <row r="14" spans="2:10" ht="75" x14ac:dyDescent="0.25">
      <c r="B14" s="4">
        <v>67</v>
      </c>
      <c r="C14" s="4">
        <v>389042</v>
      </c>
      <c r="D14" s="4" t="s">
        <v>35</v>
      </c>
      <c r="E14" s="4" t="s">
        <v>36</v>
      </c>
      <c r="F14" s="4" t="s">
        <v>37</v>
      </c>
      <c r="G14" s="7">
        <v>30</v>
      </c>
      <c r="H14" s="7">
        <f t="shared" si="0"/>
        <v>30</v>
      </c>
      <c r="I14" s="12">
        <v>93.25</v>
      </c>
      <c r="J14" s="12">
        <f t="shared" si="1"/>
        <v>2797.5</v>
      </c>
    </row>
    <row r="15" spans="2:10" ht="45" x14ac:dyDescent="0.25">
      <c r="B15" s="4">
        <v>68</v>
      </c>
      <c r="C15" s="4">
        <v>443004</v>
      </c>
      <c r="D15" s="4" t="s">
        <v>38</v>
      </c>
      <c r="E15" s="4" t="s">
        <v>39</v>
      </c>
      <c r="F15" s="4" t="s">
        <v>40</v>
      </c>
      <c r="G15" s="7">
        <v>40</v>
      </c>
      <c r="H15" s="7">
        <f t="shared" si="0"/>
        <v>40</v>
      </c>
      <c r="I15" s="12">
        <v>11.3</v>
      </c>
      <c r="J15" s="12">
        <f t="shared" si="1"/>
        <v>452</v>
      </c>
    </row>
    <row r="16" spans="2:10" ht="30" x14ac:dyDescent="0.25">
      <c r="B16" s="4">
        <v>69</v>
      </c>
      <c r="C16" s="4">
        <v>470829</v>
      </c>
      <c r="D16" s="4" t="s">
        <v>41</v>
      </c>
      <c r="E16" s="4" t="s">
        <v>42</v>
      </c>
      <c r="F16" s="4" t="s">
        <v>43</v>
      </c>
      <c r="G16" s="7">
        <v>2</v>
      </c>
      <c r="H16" s="7">
        <f t="shared" si="0"/>
        <v>2</v>
      </c>
      <c r="I16" s="12">
        <v>23.5</v>
      </c>
      <c r="J16" s="12">
        <f t="shared" si="1"/>
        <v>47</v>
      </c>
    </row>
    <row r="17" spans="2:10" ht="30" x14ac:dyDescent="0.25">
      <c r="B17" s="4">
        <v>70</v>
      </c>
      <c r="C17" s="4">
        <v>355268</v>
      </c>
      <c r="D17" s="4" t="s">
        <v>44</v>
      </c>
      <c r="E17" s="4" t="s">
        <v>42</v>
      </c>
      <c r="F17" s="4" t="s">
        <v>43</v>
      </c>
      <c r="G17" s="7">
        <v>6</v>
      </c>
      <c r="H17" s="7">
        <f t="shared" si="0"/>
        <v>6</v>
      </c>
      <c r="I17" s="12">
        <v>18.16</v>
      </c>
      <c r="J17" s="12">
        <f t="shared" si="1"/>
        <v>108.96000000000001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6DC9-9C55-4185-9B4A-E1EEE1DC5716}">
  <sheetPr>
    <pageSetUpPr fitToPage="1"/>
  </sheetPr>
  <dimension ref="B1:J19"/>
  <sheetViews>
    <sheetView zoomScaleNormal="100" workbookViewId="0">
      <pane xSplit="6" ySplit="3" topLeftCell="G19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SUM(J4:J19)</f>
        <v>6406.8799999999992</v>
      </c>
    </row>
    <row r="2" spans="2:10" x14ac:dyDescent="0.25">
      <c r="B2" s="23"/>
      <c r="C2" s="23"/>
      <c r="D2" s="23"/>
      <c r="E2" s="23"/>
      <c r="F2" s="23"/>
      <c r="G2" s="18" t="s">
        <v>76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75</v>
      </c>
      <c r="H3" s="29"/>
      <c r="I3" s="27"/>
      <c r="J3" s="27"/>
    </row>
    <row r="4" spans="2:10" ht="45" x14ac:dyDescent="0.25">
      <c r="B4" s="4">
        <v>71</v>
      </c>
      <c r="C4" s="4">
        <v>456546</v>
      </c>
      <c r="D4" s="4" t="s">
        <v>5</v>
      </c>
      <c r="E4" s="4" t="s">
        <v>6</v>
      </c>
      <c r="F4" s="4" t="s">
        <v>7</v>
      </c>
      <c r="G4" s="7">
        <v>6</v>
      </c>
      <c r="H4" s="7">
        <f t="shared" ref="H4:H19" si="0">SUM(G4:G4)</f>
        <v>6</v>
      </c>
      <c r="I4" s="12">
        <v>20.13</v>
      </c>
      <c r="J4" s="12">
        <f>H4*I4</f>
        <v>120.78</v>
      </c>
    </row>
    <row r="5" spans="2:10" s="1" customFormat="1" ht="45" x14ac:dyDescent="0.25">
      <c r="B5" s="4">
        <v>72</v>
      </c>
      <c r="C5" s="4">
        <v>293351</v>
      </c>
      <c r="D5" s="4" t="s">
        <v>8</v>
      </c>
      <c r="E5" s="4" t="s">
        <v>9</v>
      </c>
      <c r="F5" s="4" t="s">
        <v>10</v>
      </c>
      <c r="G5" s="7">
        <v>10</v>
      </c>
      <c r="H5" s="7">
        <f t="shared" si="0"/>
        <v>10</v>
      </c>
      <c r="I5" s="12">
        <v>8.4</v>
      </c>
      <c r="J5" s="12">
        <f t="shared" ref="J5:J19" si="1">H5*I5</f>
        <v>84</v>
      </c>
    </row>
    <row r="6" spans="2:10" s="1" customFormat="1" ht="45" x14ac:dyDescent="0.25">
      <c r="B6" s="4">
        <v>73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20</v>
      </c>
      <c r="H6" s="7">
        <f t="shared" si="0"/>
        <v>20</v>
      </c>
      <c r="I6" s="12">
        <v>8.0399999999999991</v>
      </c>
      <c r="J6" s="12">
        <f t="shared" si="1"/>
        <v>160.79999999999998</v>
      </c>
    </row>
    <row r="7" spans="2:10" s="1" customFormat="1" ht="60" x14ac:dyDescent="0.25">
      <c r="B7" s="4">
        <v>74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20</v>
      </c>
      <c r="H7" s="7">
        <f t="shared" si="0"/>
        <v>20</v>
      </c>
      <c r="I7" s="12">
        <v>20.75</v>
      </c>
      <c r="J7" s="12">
        <f>H7*I7</f>
        <v>415</v>
      </c>
    </row>
    <row r="8" spans="2:10" s="1" customFormat="1" ht="60" x14ac:dyDescent="0.25">
      <c r="B8" s="4">
        <v>75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20</v>
      </c>
      <c r="H8" s="7">
        <f t="shared" si="0"/>
        <v>20</v>
      </c>
      <c r="I8" s="12">
        <v>2.34</v>
      </c>
      <c r="J8" s="12">
        <f t="shared" si="1"/>
        <v>46.8</v>
      </c>
    </row>
    <row r="9" spans="2:10" s="1" customFormat="1" ht="30" x14ac:dyDescent="0.25">
      <c r="B9" s="4">
        <v>76</v>
      </c>
      <c r="C9" s="4">
        <v>269943</v>
      </c>
      <c r="D9" s="4" t="s">
        <v>19</v>
      </c>
      <c r="E9" s="4" t="s">
        <v>20</v>
      </c>
      <c r="F9" s="4" t="s">
        <v>10</v>
      </c>
      <c r="G9" s="7">
        <v>6</v>
      </c>
      <c r="H9" s="7">
        <f t="shared" si="0"/>
        <v>6</v>
      </c>
      <c r="I9" s="12">
        <v>9.2899999999999991</v>
      </c>
      <c r="J9" s="12">
        <f t="shared" si="1"/>
        <v>55.739999999999995</v>
      </c>
    </row>
    <row r="10" spans="2:10" s="1" customFormat="1" ht="45" x14ac:dyDescent="0.25">
      <c r="B10" s="4">
        <v>77</v>
      </c>
      <c r="C10" s="4">
        <v>269941</v>
      </c>
      <c r="D10" s="4" t="s">
        <v>21</v>
      </c>
      <c r="E10" s="4" t="s">
        <v>20</v>
      </c>
      <c r="F10" s="4" t="s">
        <v>22</v>
      </c>
      <c r="G10" s="7">
        <v>4</v>
      </c>
      <c r="H10" s="7">
        <f t="shared" si="0"/>
        <v>4</v>
      </c>
      <c r="I10" s="12">
        <v>13.91</v>
      </c>
      <c r="J10" s="12">
        <f t="shared" si="1"/>
        <v>55.64</v>
      </c>
    </row>
    <row r="11" spans="2:10" ht="45" x14ac:dyDescent="0.25">
      <c r="B11" s="4">
        <v>78</v>
      </c>
      <c r="C11" s="4">
        <v>397370</v>
      </c>
      <c r="D11" s="4" t="s">
        <v>23</v>
      </c>
      <c r="E11" s="4" t="s">
        <v>24</v>
      </c>
      <c r="F11" s="4" t="s">
        <v>62</v>
      </c>
      <c r="G11" s="7">
        <v>6</v>
      </c>
      <c r="H11" s="7">
        <f t="shared" si="0"/>
        <v>6</v>
      </c>
      <c r="I11" s="12">
        <v>13.01</v>
      </c>
      <c r="J11" s="12">
        <f t="shared" si="1"/>
        <v>78.06</v>
      </c>
    </row>
    <row r="12" spans="2:10" ht="60" x14ac:dyDescent="0.25">
      <c r="B12" s="4">
        <v>79</v>
      </c>
      <c r="C12" s="4">
        <v>240242</v>
      </c>
      <c r="D12" s="4" t="s">
        <v>25</v>
      </c>
      <c r="E12" s="4" t="s">
        <v>26</v>
      </c>
      <c r="F12" s="4" t="s">
        <v>10</v>
      </c>
      <c r="G12" s="7">
        <v>8</v>
      </c>
      <c r="H12" s="7">
        <f t="shared" si="0"/>
        <v>8</v>
      </c>
      <c r="I12" s="12">
        <v>19.98</v>
      </c>
      <c r="J12" s="12">
        <f t="shared" si="1"/>
        <v>159.84</v>
      </c>
    </row>
    <row r="13" spans="2:10" ht="45" x14ac:dyDescent="0.25">
      <c r="B13" s="4">
        <v>80</v>
      </c>
      <c r="C13" s="4">
        <v>312074</v>
      </c>
      <c r="D13" s="4" t="s">
        <v>27</v>
      </c>
      <c r="E13" s="4" t="s">
        <v>28</v>
      </c>
      <c r="F13" s="4" t="s">
        <v>29</v>
      </c>
      <c r="G13" s="7">
        <v>10</v>
      </c>
      <c r="H13" s="7">
        <f t="shared" si="0"/>
        <v>10</v>
      </c>
      <c r="I13" s="12">
        <v>10.9</v>
      </c>
      <c r="J13" s="12">
        <f t="shared" si="1"/>
        <v>109</v>
      </c>
    </row>
    <row r="14" spans="2:10" ht="30" x14ac:dyDescent="0.25">
      <c r="B14" s="4">
        <v>81</v>
      </c>
      <c r="C14" s="4">
        <v>324827</v>
      </c>
      <c r="D14" s="4" t="s">
        <v>30</v>
      </c>
      <c r="E14" s="4" t="s">
        <v>31</v>
      </c>
      <c r="F14" s="4" t="s">
        <v>61</v>
      </c>
      <c r="G14" s="7">
        <v>10</v>
      </c>
      <c r="H14" s="7">
        <f t="shared" si="0"/>
        <v>10</v>
      </c>
      <c r="I14" s="12">
        <v>12.55</v>
      </c>
      <c r="J14" s="12">
        <f t="shared" si="1"/>
        <v>125.5</v>
      </c>
    </row>
    <row r="15" spans="2:10" ht="75" x14ac:dyDescent="0.25">
      <c r="B15" s="4">
        <v>82</v>
      </c>
      <c r="C15" s="4">
        <v>441569</v>
      </c>
      <c r="D15" s="4" t="s">
        <v>32</v>
      </c>
      <c r="E15" s="4" t="s">
        <v>33</v>
      </c>
      <c r="F15" s="4" t="s">
        <v>34</v>
      </c>
      <c r="G15" s="7">
        <v>12</v>
      </c>
      <c r="H15" s="7">
        <f t="shared" si="0"/>
        <v>12</v>
      </c>
      <c r="I15" s="12">
        <v>16.29</v>
      </c>
      <c r="J15" s="12">
        <f t="shared" si="1"/>
        <v>195.48</v>
      </c>
    </row>
    <row r="16" spans="2:10" ht="75" x14ac:dyDescent="0.25">
      <c r="B16" s="4">
        <v>83</v>
      </c>
      <c r="C16" s="4">
        <v>389042</v>
      </c>
      <c r="D16" s="4" t="s">
        <v>35</v>
      </c>
      <c r="E16" s="4" t="s">
        <v>36</v>
      </c>
      <c r="F16" s="4" t="s">
        <v>37</v>
      </c>
      <c r="G16" s="7">
        <v>40</v>
      </c>
      <c r="H16" s="7">
        <f t="shared" si="0"/>
        <v>40</v>
      </c>
      <c r="I16" s="12">
        <v>93.25</v>
      </c>
      <c r="J16" s="12">
        <f t="shared" si="1"/>
        <v>3730</v>
      </c>
    </row>
    <row r="17" spans="2:10" ht="45" x14ac:dyDescent="0.25">
      <c r="B17" s="4">
        <v>84</v>
      </c>
      <c r="C17" s="4">
        <v>443004</v>
      </c>
      <c r="D17" s="4" t="s">
        <v>38</v>
      </c>
      <c r="E17" s="4" t="s">
        <v>39</v>
      </c>
      <c r="F17" s="4" t="s">
        <v>40</v>
      </c>
      <c r="G17" s="7">
        <v>60</v>
      </c>
      <c r="H17" s="7">
        <f t="shared" si="0"/>
        <v>60</v>
      </c>
      <c r="I17" s="12">
        <v>11.3</v>
      </c>
      <c r="J17" s="12">
        <f t="shared" si="1"/>
        <v>678</v>
      </c>
    </row>
    <row r="18" spans="2:10" ht="30" x14ac:dyDescent="0.25">
      <c r="B18" s="4">
        <v>85</v>
      </c>
      <c r="C18" s="4">
        <v>355268</v>
      </c>
      <c r="D18" s="4" t="s">
        <v>44</v>
      </c>
      <c r="E18" s="4" t="s">
        <v>42</v>
      </c>
      <c r="F18" s="4" t="s">
        <v>43</v>
      </c>
      <c r="G18" s="7">
        <v>14</v>
      </c>
      <c r="H18" s="7">
        <f t="shared" si="0"/>
        <v>14</v>
      </c>
      <c r="I18" s="12">
        <v>18.16</v>
      </c>
      <c r="J18" s="12">
        <f t="shared" si="1"/>
        <v>254.24</v>
      </c>
    </row>
    <row r="19" spans="2:10" ht="45" x14ac:dyDescent="0.25">
      <c r="B19" s="4">
        <v>86</v>
      </c>
      <c r="C19" s="3">
        <v>437812</v>
      </c>
      <c r="D19" s="9" t="s">
        <v>54</v>
      </c>
      <c r="E19" s="9" t="s">
        <v>55</v>
      </c>
      <c r="F19" s="4" t="s">
        <v>56</v>
      </c>
      <c r="G19" s="10">
        <v>8</v>
      </c>
      <c r="H19" s="7">
        <f t="shared" si="0"/>
        <v>8</v>
      </c>
      <c r="I19" s="13">
        <v>17.25</v>
      </c>
      <c r="J19" s="12">
        <f t="shared" si="1"/>
        <v>138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59B6-895F-490B-8273-43292FA7FC9F}">
  <sheetPr>
    <pageSetUpPr fitToPage="1"/>
  </sheetPr>
  <dimension ref="B1:J13"/>
  <sheetViews>
    <sheetView tabSelected="1"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SUM(J4:J13)</f>
        <v>1546.02</v>
      </c>
    </row>
    <row r="2" spans="2:10" x14ac:dyDescent="0.25">
      <c r="B2" s="23"/>
      <c r="C2" s="23"/>
      <c r="D2" s="23"/>
      <c r="E2" s="23"/>
      <c r="F2" s="23"/>
      <c r="G2" s="18" t="s">
        <v>78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77</v>
      </c>
      <c r="H3" s="29"/>
      <c r="I3" s="27"/>
      <c r="J3" s="27"/>
    </row>
    <row r="4" spans="2:10" ht="45" x14ac:dyDescent="0.25">
      <c r="B4" s="4">
        <v>87</v>
      </c>
      <c r="C4" s="4">
        <v>456546</v>
      </c>
      <c r="D4" s="4" t="s">
        <v>5</v>
      </c>
      <c r="E4" s="4" t="s">
        <v>6</v>
      </c>
      <c r="F4" s="4" t="s">
        <v>7</v>
      </c>
      <c r="G4" s="7">
        <v>6</v>
      </c>
      <c r="H4" s="7">
        <f t="shared" ref="H4:H13" si="0">SUM(G4:G4)</f>
        <v>6</v>
      </c>
      <c r="I4" s="12">
        <v>20.13</v>
      </c>
      <c r="J4" s="12">
        <f>H4*I4</f>
        <v>120.78</v>
      </c>
    </row>
    <row r="5" spans="2:10" s="1" customFormat="1" ht="45" x14ac:dyDescent="0.25">
      <c r="B5" s="4">
        <v>88</v>
      </c>
      <c r="C5" s="4">
        <v>293351</v>
      </c>
      <c r="D5" s="4" t="s">
        <v>8</v>
      </c>
      <c r="E5" s="4" t="s">
        <v>9</v>
      </c>
      <c r="F5" s="4" t="s">
        <v>10</v>
      </c>
      <c r="G5" s="7">
        <v>10</v>
      </c>
      <c r="H5" s="7">
        <f t="shared" si="0"/>
        <v>10</v>
      </c>
      <c r="I5" s="12">
        <v>8.4</v>
      </c>
      <c r="J5" s="12">
        <f t="shared" ref="J5:J13" si="1">H5*I5</f>
        <v>84</v>
      </c>
    </row>
    <row r="6" spans="2:10" s="1" customFormat="1" ht="45" x14ac:dyDescent="0.25">
      <c r="B6" s="4">
        <v>89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6</v>
      </c>
      <c r="H6" s="7">
        <f t="shared" si="0"/>
        <v>6</v>
      </c>
      <c r="I6" s="12">
        <v>8.0399999999999991</v>
      </c>
      <c r="J6" s="12">
        <f t="shared" si="1"/>
        <v>48.239999999999995</v>
      </c>
    </row>
    <row r="7" spans="2:10" ht="45" x14ac:dyDescent="0.25">
      <c r="B7" s="4">
        <v>90</v>
      </c>
      <c r="C7" s="4">
        <v>397370</v>
      </c>
      <c r="D7" s="4" t="s">
        <v>23</v>
      </c>
      <c r="E7" s="4" t="s">
        <v>24</v>
      </c>
      <c r="F7" s="4" t="s">
        <v>62</v>
      </c>
      <c r="G7" s="7">
        <v>10</v>
      </c>
      <c r="H7" s="7">
        <f t="shared" si="0"/>
        <v>10</v>
      </c>
      <c r="I7" s="12">
        <v>13.01</v>
      </c>
      <c r="J7" s="12">
        <f t="shared" si="1"/>
        <v>130.1</v>
      </c>
    </row>
    <row r="8" spans="2:10" ht="60" x14ac:dyDescent="0.25">
      <c r="B8" s="4">
        <v>91</v>
      </c>
      <c r="C8" s="4">
        <v>240242</v>
      </c>
      <c r="D8" s="4" t="s">
        <v>25</v>
      </c>
      <c r="E8" s="4" t="s">
        <v>26</v>
      </c>
      <c r="F8" s="4" t="s">
        <v>10</v>
      </c>
      <c r="G8" s="7">
        <v>6</v>
      </c>
      <c r="H8" s="7">
        <f t="shared" si="0"/>
        <v>6</v>
      </c>
      <c r="I8" s="12">
        <v>19.98</v>
      </c>
      <c r="J8" s="12">
        <f t="shared" si="1"/>
        <v>119.88</v>
      </c>
    </row>
    <row r="9" spans="2:10" ht="45" x14ac:dyDescent="0.25">
      <c r="B9" s="4">
        <v>92</v>
      </c>
      <c r="C9" s="4">
        <v>312074</v>
      </c>
      <c r="D9" s="4" t="s">
        <v>27</v>
      </c>
      <c r="E9" s="4" t="s">
        <v>28</v>
      </c>
      <c r="F9" s="4" t="s">
        <v>29</v>
      </c>
      <c r="G9" s="7">
        <v>6</v>
      </c>
      <c r="H9" s="7">
        <f t="shared" si="0"/>
        <v>6</v>
      </c>
      <c r="I9" s="12">
        <v>10.9</v>
      </c>
      <c r="J9" s="12">
        <f t="shared" si="1"/>
        <v>65.400000000000006</v>
      </c>
    </row>
    <row r="10" spans="2:10" ht="30" x14ac:dyDescent="0.25">
      <c r="B10" s="4">
        <v>93</v>
      </c>
      <c r="C10" s="4">
        <v>324827</v>
      </c>
      <c r="D10" s="4" t="s">
        <v>30</v>
      </c>
      <c r="E10" s="4" t="s">
        <v>31</v>
      </c>
      <c r="F10" s="4" t="s">
        <v>61</v>
      </c>
      <c r="G10" s="7">
        <v>10</v>
      </c>
      <c r="H10" s="7">
        <f t="shared" si="0"/>
        <v>10</v>
      </c>
      <c r="I10" s="12">
        <v>12.55</v>
      </c>
      <c r="J10" s="12">
        <f t="shared" si="1"/>
        <v>125.5</v>
      </c>
    </row>
    <row r="11" spans="2:10" ht="75" x14ac:dyDescent="0.25">
      <c r="B11" s="4">
        <v>94</v>
      </c>
      <c r="C11" s="4">
        <v>441569</v>
      </c>
      <c r="D11" s="4" t="s">
        <v>32</v>
      </c>
      <c r="E11" s="4" t="s">
        <v>33</v>
      </c>
      <c r="F11" s="4" t="s">
        <v>34</v>
      </c>
      <c r="G11" s="7">
        <v>4</v>
      </c>
      <c r="H11" s="7">
        <f t="shared" si="0"/>
        <v>4</v>
      </c>
      <c r="I11" s="12">
        <v>16.29</v>
      </c>
      <c r="J11" s="12">
        <f t="shared" si="1"/>
        <v>65.16</v>
      </c>
    </row>
    <row r="12" spans="2:10" ht="45" x14ac:dyDescent="0.25">
      <c r="B12" s="4">
        <v>95</v>
      </c>
      <c r="C12" s="4">
        <v>443004</v>
      </c>
      <c r="D12" s="4" t="s">
        <v>38</v>
      </c>
      <c r="E12" s="4" t="s">
        <v>39</v>
      </c>
      <c r="F12" s="4" t="s">
        <v>40</v>
      </c>
      <c r="G12" s="7">
        <v>60</v>
      </c>
      <c r="H12" s="7">
        <f t="shared" si="0"/>
        <v>60</v>
      </c>
      <c r="I12" s="12">
        <v>11.3</v>
      </c>
      <c r="J12" s="12">
        <f t="shared" si="1"/>
        <v>678</v>
      </c>
    </row>
    <row r="13" spans="2:10" ht="30" x14ac:dyDescent="0.25">
      <c r="B13" s="4">
        <v>96</v>
      </c>
      <c r="C13" s="4">
        <v>355268</v>
      </c>
      <c r="D13" s="4" t="s">
        <v>44</v>
      </c>
      <c r="E13" s="4" t="s">
        <v>42</v>
      </c>
      <c r="F13" s="4" t="s">
        <v>43</v>
      </c>
      <c r="G13" s="7">
        <v>6</v>
      </c>
      <c r="H13" s="7">
        <f t="shared" si="0"/>
        <v>6</v>
      </c>
      <c r="I13" s="12">
        <v>18.16</v>
      </c>
      <c r="J13" s="12">
        <f t="shared" si="1"/>
        <v>108.96000000000001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2DFF-94E9-4A05-BA3F-6E6F1B21BE25}">
  <sheetPr>
    <pageSetUpPr fitToPage="1"/>
  </sheetPr>
  <dimension ref="B1:J10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SUM(J4:J10)</f>
        <v>940.5</v>
      </c>
    </row>
    <row r="2" spans="2:10" x14ac:dyDescent="0.25">
      <c r="B2" s="23"/>
      <c r="C2" s="23"/>
      <c r="D2" s="23"/>
      <c r="E2" s="23"/>
      <c r="F2" s="23"/>
      <c r="G2" s="18" t="s">
        <v>80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79</v>
      </c>
      <c r="H3" s="29"/>
      <c r="I3" s="27"/>
      <c r="J3" s="27"/>
    </row>
    <row r="4" spans="2:10" s="1" customFormat="1" ht="45" x14ac:dyDescent="0.25">
      <c r="B4" s="4">
        <v>97</v>
      </c>
      <c r="C4" s="4">
        <v>293351</v>
      </c>
      <c r="D4" s="4" t="s">
        <v>8</v>
      </c>
      <c r="E4" s="4" t="s">
        <v>9</v>
      </c>
      <c r="F4" s="4" t="s">
        <v>10</v>
      </c>
      <c r="G4" s="7">
        <v>16</v>
      </c>
      <c r="H4" s="7">
        <f t="shared" ref="H4:H10" si="0">SUM(G4:G4)</f>
        <v>16</v>
      </c>
      <c r="I4" s="12">
        <v>8.4</v>
      </c>
      <c r="J4" s="12">
        <f t="shared" ref="J4:J10" si="1">H4*I4</f>
        <v>134.4</v>
      </c>
    </row>
    <row r="5" spans="2:10" s="1" customFormat="1" ht="45" x14ac:dyDescent="0.25">
      <c r="B5" s="4">
        <v>98</v>
      </c>
      <c r="C5" s="4">
        <v>472871</v>
      </c>
      <c r="D5" s="4" t="s">
        <v>11</v>
      </c>
      <c r="E5" s="4" t="s">
        <v>12</v>
      </c>
      <c r="F5" s="4" t="s">
        <v>10</v>
      </c>
      <c r="G5" s="7">
        <v>10</v>
      </c>
      <c r="H5" s="7">
        <f t="shared" si="0"/>
        <v>10</v>
      </c>
      <c r="I5" s="12">
        <v>8.0399999999999991</v>
      </c>
      <c r="J5" s="12">
        <f t="shared" si="1"/>
        <v>80.399999999999991</v>
      </c>
    </row>
    <row r="6" spans="2:10" s="1" customFormat="1" ht="60" x14ac:dyDescent="0.25">
      <c r="B6" s="4">
        <v>99</v>
      </c>
      <c r="C6" s="4">
        <v>310507</v>
      </c>
      <c r="D6" s="4" t="s">
        <v>13</v>
      </c>
      <c r="E6" s="4" t="s">
        <v>14</v>
      </c>
      <c r="F6" s="4" t="s">
        <v>15</v>
      </c>
      <c r="G6" s="7">
        <v>10</v>
      </c>
      <c r="H6" s="7">
        <f t="shared" si="0"/>
        <v>10</v>
      </c>
      <c r="I6" s="12">
        <v>20.75</v>
      </c>
      <c r="J6" s="12">
        <f>H6*I6</f>
        <v>207.5</v>
      </c>
    </row>
    <row r="7" spans="2:10" ht="30" x14ac:dyDescent="0.25">
      <c r="B7" s="4">
        <v>100</v>
      </c>
      <c r="C7" s="4">
        <v>324827</v>
      </c>
      <c r="D7" s="4" t="s">
        <v>30</v>
      </c>
      <c r="E7" s="4" t="s">
        <v>31</v>
      </c>
      <c r="F7" s="4" t="s">
        <v>61</v>
      </c>
      <c r="G7" s="7">
        <v>6</v>
      </c>
      <c r="H7" s="7">
        <f t="shared" si="0"/>
        <v>6</v>
      </c>
      <c r="I7" s="12">
        <v>12.55</v>
      </c>
      <c r="J7" s="12">
        <f t="shared" si="1"/>
        <v>75.300000000000011</v>
      </c>
    </row>
    <row r="8" spans="2:10" ht="75" x14ac:dyDescent="0.25">
      <c r="B8" s="4">
        <v>101</v>
      </c>
      <c r="C8" s="4">
        <v>441569</v>
      </c>
      <c r="D8" s="4" t="s">
        <v>32</v>
      </c>
      <c r="E8" s="4" t="s">
        <v>33</v>
      </c>
      <c r="F8" s="4" t="s">
        <v>34</v>
      </c>
      <c r="G8" s="7">
        <v>12</v>
      </c>
      <c r="H8" s="7">
        <f t="shared" si="0"/>
        <v>12</v>
      </c>
      <c r="I8" s="12">
        <v>16.29</v>
      </c>
      <c r="J8" s="12">
        <f t="shared" si="1"/>
        <v>195.48</v>
      </c>
    </row>
    <row r="9" spans="2:10" ht="45" x14ac:dyDescent="0.25">
      <c r="B9" s="4">
        <v>102</v>
      </c>
      <c r="C9" s="4">
        <v>392302</v>
      </c>
      <c r="D9" s="4" t="s">
        <v>45</v>
      </c>
      <c r="E9" s="4" t="s">
        <v>46</v>
      </c>
      <c r="F9" s="4" t="s">
        <v>47</v>
      </c>
      <c r="G9" s="7">
        <v>2</v>
      </c>
      <c r="H9" s="7">
        <f t="shared" si="0"/>
        <v>2</v>
      </c>
      <c r="I9" s="12">
        <v>89.21</v>
      </c>
      <c r="J9" s="12">
        <f t="shared" si="1"/>
        <v>178.42</v>
      </c>
    </row>
    <row r="10" spans="2:10" ht="45" x14ac:dyDescent="0.25">
      <c r="B10" s="4">
        <v>103</v>
      </c>
      <c r="C10" s="3">
        <v>437812</v>
      </c>
      <c r="D10" s="9" t="s">
        <v>54</v>
      </c>
      <c r="E10" s="9" t="s">
        <v>55</v>
      </c>
      <c r="F10" s="4" t="s">
        <v>56</v>
      </c>
      <c r="G10" s="10">
        <v>4</v>
      </c>
      <c r="H10" s="7">
        <f t="shared" si="0"/>
        <v>4</v>
      </c>
      <c r="I10" s="13">
        <v>17.25</v>
      </c>
      <c r="J10" s="12">
        <f t="shared" si="1"/>
        <v>69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B9A1F-8CBB-4A93-97E5-1A8225043DC3}">
  <sheetPr>
    <pageSetUpPr fitToPage="1"/>
  </sheetPr>
  <dimension ref="B1:J11"/>
  <sheetViews>
    <sheetView zoomScaleNormal="100" workbookViewId="0">
      <pane xSplit="6" ySplit="3" topLeftCell="G10" activePane="bottomRight" state="frozen"/>
      <selection pane="topRight" activeCell="G1" sqref="G1"/>
      <selection pane="bottomLeft" activeCell="A4" sqref="A4"/>
      <selection pane="bottomRight" activeCell="I18" sqref="I18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SUM(J4:J11)</f>
        <v>3430.5600000000004</v>
      </c>
    </row>
    <row r="2" spans="2:10" x14ac:dyDescent="0.25">
      <c r="B2" s="23"/>
      <c r="C2" s="23"/>
      <c r="D2" s="23"/>
      <c r="E2" s="23"/>
      <c r="F2" s="23"/>
      <c r="G2" s="18" t="s">
        <v>82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81</v>
      </c>
      <c r="H3" s="29"/>
      <c r="I3" s="27"/>
      <c r="J3" s="27"/>
    </row>
    <row r="4" spans="2:10" s="1" customFormat="1" ht="45" x14ac:dyDescent="0.25">
      <c r="B4" s="4">
        <v>104</v>
      </c>
      <c r="C4" s="4">
        <v>293351</v>
      </c>
      <c r="D4" s="4" t="s">
        <v>8</v>
      </c>
      <c r="E4" s="4" t="s">
        <v>9</v>
      </c>
      <c r="F4" s="4" t="s">
        <v>10</v>
      </c>
      <c r="G4" s="7">
        <v>10</v>
      </c>
      <c r="H4" s="7">
        <f t="shared" ref="H4:H11" si="0">SUM(G4:G4)</f>
        <v>10</v>
      </c>
      <c r="I4" s="12">
        <v>8.4</v>
      </c>
      <c r="J4" s="12">
        <f t="shared" ref="J4:J11" si="1">H4*I4</f>
        <v>84</v>
      </c>
    </row>
    <row r="5" spans="2:10" s="1" customFormat="1" ht="45" x14ac:dyDescent="0.25">
      <c r="B5" s="4">
        <v>105</v>
      </c>
      <c r="C5" s="4">
        <v>472871</v>
      </c>
      <c r="D5" s="4" t="s">
        <v>11</v>
      </c>
      <c r="E5" s="4" t="s">
        <v>12</v>
      </c>
      <c r="F5" s="4" t="s">
        <v>10</v>
      </c>
      <c r="G5" s="7">
        <v>6</v>
      </c>
      <c r="H5" s="7">
        <f t="shared" si="0"/>
        <v>6</v>
      </c>
      <c r="I5" s="12">
        <v>8.0399999999999991</v>
      </c>
      <c r="J5" s="12">
        <f t="shared" si="1"/>
        <v>48.239999999999995</v>
      </c>
    </row>
    <row r="6" spans="2:10" ht="75" x14ac:dyDescent="0.25">
      <c r="B6" s="4">
        <v>106</v>
      </c>
      <c r="C6" s="4">
        <v>441569</v>
      </c>
      <c r="D6" s="4" t="s">
        <v>32</v>
      </c>
      <c r="E6" s="4" t="s">
        <v>33</v>
      </c>
      <c r="F6" s="4" t="s">
        <v>34</v>
      </c>
      <c r="G6" s="7">
        <v>12</v>
      </c>
      <c r="H6" s="7">
        <f t="shared" si="0"/>
        <v>12</v>
      </c>
      <c r="I6" s="12">
        <v>16.29</v>
      </c>
      <c r="J6" s="12">
        <f t="shared" si="1"/>
        <v>195.48</v>
      </c>
    </row>
    <row r="7" spans="2:10" ht="75" x14ac:dyDescent="0.25">
      <c r="B7" s="4">
        <v>107</v>
      </c>
      <c r="C7" s="4">
        <v>389042</v>
      </c>
      <c r="D7" s="4" t="s">
        <v>35</v>
      </c>
      <c r="E7" s="4" t="s">
        <v>36</v>
      </c>
      <c r="F7" s="4" t="s">
        <v>37</v>
      </c>
      <c r="G7" s="7">
        <v>20</v>
      </c>
      <c r="H7" s="7">
        <f t="shared" si="0"/>
        <v>20</v>
      </c>
      <c r="I7" s="12">
        <v>93.25</v>
      </c>
      <c r="J7" s="12">
        <f t="shared" si="1"/>
        <v>1865</v>
      </c>
    </row>
    <row r="8" spans="2:10" ht="45" x14ac:dyDescent="0.25">
      <c r="B8" s="4">
        <v>108</v>
      </c>
      <c r="C8" s="4">
        <v>443004</v>
      </c>
      <c r="D8" s="4" t="s">
        <v>38</v>
      </c>
      <c r="E8" s="4" t="s">
        <v>39</v>
      </c>
      <c r="F8" s="4" t="s">
        <v>40</v>
      </c>
      <c r="G8" s="7">
        <v>20</v>
      </c>
      <c r="H8" s="7">
        <f t="shared" si="0"/>
        <v>20</v>
      </c>
      <c r="I8" s="12">
        <v>11.3</v>
      </c>
      <c r="J8" s="12">
        <f t="shared" si="1"/>
        <v>226</v>
      </c>
    </row>
    <row r="9" spans="2:10" ht="30" x14ac:dyDescent="0.25">
      <c r="B9" s="4">
        <v>109</v>
      </c>
      <c r="C9" s="4">
        <v>355268</v>
      </c>
      <c r="D9" s="4" t="s">
        <v>44</v>
      </c>
      <c r="E9" s="4" t="s">
        <v>42</v>
      </c>
      <c r="F9" s="4" t="s">
        <v>43</v>
      </c>
      <c r="G9" s="7">
        <v>6</v>
      </c>
      <c r="H9" s="7">
        <f t="shared" si="0"/>
        <v>6</v>
      </c>
      <c r="I9" s="12">
        <v>18.16</v>
      </c>
      <c r="J9" s="12">
        <f t="shared" si="1"/>
        <v>108.96000000000001</v>
      </c>
    </row>
    <row r="10" spans="2:10" ht="75" x14ac:dyDescent="0.25">
      <c r="B10" s="4">
        <v>110</v>
      </c>
      <c r="C10" s="3">
        <v>456424</v>
      </c>
      <c r="D10" s="9" t="s">
        <v>57</v>
      </c>
      <c r="E10" s="9" t="s">
        <v>58</v>
      </c>
      <c r="F10" s="4" t="s">
        <v>10</v>
      </c>
      <c r="G10" s="10">
        <v>24</v>
      </c>
      <c r="H10" s="7">
        <f t="shared" si="0"/>
        <v>24</v>
      </c>
      <c r="I10" s="13">
        <v>14.38</v>
      </c>
      <c r="J10" s="12">
        <f t="shared" si="1"/>
        <v>345.12</v>
      </c>
    </row>
    <row r="11" spans="2:10" ht="135" x14ac:dyDescent="0.25">
      <c r="B11" s="4">
        <v>111</v>
      </c>
      <c r="C11" s="3">
        <v>405276</v>
      </c>
      <c r="D11" s="9" t="s">
        <v>59</v>
      </c>
      <c r="E11" s="9" t="s">
        <v>60</v>
      </c>
      <c r="F11" s="4" t="s">
        <v>10</v>
      </c>
      <c r="G11" s="10">
        <v>16</v>
      </c>
      <c r="H11" s="7">
        <f t="shared" si="0"/>
        <v>16</v>
      </c>
      <c r="I11" s="13">
        <v>34.86</v>
      </c>
      <c r="J11" s="12">
        <f t="shared" si="1"/>
        <v>557.76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687F-0F75-4A3F-9423-00EB81F0DCC5}">
  <sheetPr>
    <pageSetUpPr fitToPage="1"/>
  </sheetPr>
  <dimension ref="B1:J23"/>
  <sheetViews>
    <sheetView zoomScaleNormal="100" workbookViewId="0">
      <pane xSplit="6" ySplit="3" topLeftCell="G22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SUM(J4:J23)</f>
        <v>3437.78</v>
      </c>
    </row>
    <row r="2" spans="2:10" x14ac:dyDescent="0.25">
      <c r="B2" s="23"/>
      <c r="C2" s="23"/>
      <c r="D2" s="23"/>
      <c r="E2" s="23"/>
      <c r="F2" s="23"/>
      <c r="G2" s="18" t="s">
        <v>84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83</v>
      </c>
      <c r="H3" s="29"/>
      <c r="I3" s="27"/>
      <c r="J3" s="27"/>
    </row>
    <row r="4" spans="2:10" ht="45" x14ac:dyDescent="0.25">
      <c r="B4" s="4">
        <v>112</v>
      </c>
      <c r="C4" s="4">
        <v>456546</v>
      </c>
      <c r="D4" s="4" t="s">
        <v>5</v>
      </c>
      <c r="E4" s="4" t="s">
        <v>6</v>
      </c>
      <c r="F4" s="4" t="s">
        <v>7</v>
      </c>
      <c r="G4" s="7">
        <v>8</v>
      </c>
      <c r="H4" s="7">
        <f t="shared" ref="H4:H23" si="0">SUM(G4:G4)</f>
        <v>8</v>
      </c>
      <c r="I4" s="12">
        <v>20.13</v>
      </c>
      <c r="J4" s="12">
        <f>H4*I4</f>
        <v>161.04</v>
      </c>
    </row>
    <row r="5" spans="2:10" s="1" customFormat="1" ht="45" x14ac:dyDescent="0.25">
      <c r="B5" s="4">
        <v>113</v>
      </c>
      <c r="C5" s="4">
        <v>293351</v>
      </c>
      <c r="D5" s="4" t="s">
        <v>8</v>
      </c>
      <c r="E5" s="4" t="s">
        <v>9</v>
      </c>
      <c r="F5" s="4" t="s">
        <v>10</v>
      </c>
      <c r="G5" s="7">
        <v>12</v>
      </c>
      <c r="H5" s="7">
        <f t="shared" si="0"/>
        <v>12</v>
      </c>
      <c r="I5" s="12">
        <v>8.4</v>
      </c>
      <c r="J5" s="12">
        <f t="shared" ref="J5:J23" si="1">H5*I5</f>
        <v>100.80000000000001</v>
      </c>
    </row>
    <row r="6" spans="2:10" s="1" customFormat="1" ht="45" x14ac:dyDescent="0.25">
      <c r="B6" s="4">
        <v>114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6</v>
      </c>
      <c r="H6" s="7">
        <f t="shared" si="0"/>
        <v>6</v>
      </c>
      <c r="I6" s="12">
        <v>8.0399999999999991</v>
      </c>
      <c r="J6" s="12">
        <f t="shared" si="1"/>
        <v>48.239999999999995</v>
      </c>
    </row>
    <row r="7" spans="2:10" s="1" customFormat="1" ht="60" x14ac:dyDescent="0.25">
      <c r="B7" s="4">
        <v>115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10</v>
      </c>
      <c r="H7" s="7">
        <f t="shared" si="0"/>
        <v>10</v>
      </c>
      <c r="I7" s="12">
        <v>20.75</v>
      </c>
      <c r="J7" s="12">
        <f>H7*I7</f>
        <v>207.5</v>
      </c>
    </row>
    <row r="8" spans="2:10" s="1" customFormat="1" ht="60" x14ac:dyDescent="0.25">
      <c r="B8" s="4">
        <v>116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8</v>
      </c>
      <c r="H8" s="7">
        <f t="shared" si="0"/>
        <v>8</v>
      </c>
      <c r="I8" s="12">
        <v>2.34</v>
      </c>
      <c r="J8" s="12">
        <f t="shared" si="1"/>
        <v>18.72</v>
      </c>
    </row>
    <row r="9" spans="2:10" s="1" customFormat="1" ht="60" x14ac:dyDescent="0.25">
      <c r="B9" s="4">
        <v>117</v>
      </c>
      <c r="C9" s="4">
        <v>372469</v>
      </c>
      <c r="D9" s="4" t="s">
        <v>18</v>
      </c>
      <c r="E9" s="4" t="s">
        <v>9</v>
      </c>
      <c r="F9" s="4" t="s">
        <v>10</v>
      </c>
      <c r="G9" s="7">
        <v>6</v>
      </c>
      <c r="H9" s="7">
        <f t="shared" si="0"/>
        <v>6</v>
      </c>
      <c r="I9" s="12">
        <v>9.99</v>
      </c>
      <c r="J9" s="12">
        <f t="shared" si="1"/>
        <v>59.94</v>
      </c>
    </row>
    <row r="10" spans="2:10" s="1" customFormat="1" ht="30" x14ac:dyDescent="0.25">
      <c r="B10" s="4">
        <v>118</v>
      </c>
      <c r="C10" s="4">
        <v>269943</v>
      </c>
      <c r="D10" s="4" t="s">
        <v>19</v>
      </c>
      <c r="E10" s="4" t="s">
        <v>20</v>
      </c>
      <c r="F10" s="4" t="s">
        <v>10</v>
      </c>
      <c r="G10" s="7">
        <v>12</v>
      </c>
      <c r="H10" s="7">
        <f t="shared" si="0"/>
        <v>12</v>
      </c>
      <c r="I10" s="12">
        <v>9.2899999999999991</v>
      </c>
      <c r="J10" s="12">
        <f t="shared" si="1"/>
        <v>111.47999999999999</v>
      </c>
    </row>
    <row r="11" spans="2:10" s="1" customFormat="1" ht="45" x14ac:dyDescent="0.25">
      <c r="B11" s="4">
        <v>119</v>
      </c>
      <c r="C11" s="4">
        <v>269941</v>
      </c>
      <c r="D11" s="4" t="s">
        <v>21</v>
      </c>
      <c r="E11" s="4" t="s">
        <v>20</v>
      </c>
      <c r="F11" s="4" t="s">
        <v>22</v>
      </c>
      <c r="G11" s="7">
        <v>14</v>
      </c>
      <c r="H11" s="7">
        <f t="shared" si="0"/>
        <v>14</v>
      </c>
      <c r="I11" s="12">
        <v>13.91</v>
      </c>
      <c r="J11" s="12">
        <f t="shared" si="1"/>
        <v>194.74</v>
      </c>
    </row>
    <row r="12" spans="2:10" ht="45" x14ac:dyDescent="0.25">
      <c r="B12" s="4">
        <v>120</v>
      </c>
      <c r="C12" s="4">
        <v>397370</v>
      </c>
      <c r="D12" s="4" t="s">
        <v>23</v>
      </c>
      <c r="E12" s="4" t="s">
        <v>24</v>
      </c>
      <c r="F12" s="4" t="s">
        <v>62</v>
      </c>
      <c r="G12" s="7">
        <v>12</v>
      </c>
      <c r="H12" s="7">
        <f t="shared" si="0"/>
        <v>12</v>
      </c>
      <c r="I12" s="12">
        <v>13.01</v>
      </c>
      <c r="J12" s="12">
        <f t="shared" si="1"/>
        <v>156.12</v>
      </c>
    </row>
    <row r="13" spans="2:10" ht="60" x14ac:dyDescent="0.25">
      <c r="B13" s="4">
        <v>121</v>
      </c>
      <c r="C13" s="4">
        <v>240242</v>
      </c>
      <c r="D13" s="4" t="s">
        <v>25</v>
      </c>
      <c r="E13" s="4" t="s">
        <v>26</v>
      </c>
      <c r="F13" s="4" t="s">
        <v>10</v>
      </c>
      <c r="G13" s="7">
        <v>8</v>
      </c>
      <c r="H13" s="7">
        <f t="shared" si="0"/>
        <v>8</v>
      </c>
      <c r="I13" s="12">
        <v>19.98</v>
      </c>
      <c r="J13" s="12">
        <f t="shared" si="1"/>
        <v>159.84</v>
      </c>
    </row>
    <row r="14" spans="2:10" ht="45" x14ac:dyDescent="0.25">
      <c r="B14" s="4">
        <v>122</v>
      </c>
      <c r="C14" s="4">
        <v>312074</v>
      </c>
      <c r="D14" s="4" t="s">
        <v>27</v>
      </c>
      <c r="E14" s="4" t="s">
        <v>28</v>
      </c>
      <c r="F14" s="4" t="s">
        <v>29</v>
      </c>
      <c r="G14" s="7">
        <v>6</v>
      </c>
      <c r="H14" s="7">
        <f t="shared" si="0"/>
        <v>6</v>
      </c>
      <c r="I14" s="12">
        <v>10.9</v>
      </c>
      <c r="J14" s="12">
        <f t="shared" si="1"/>
        <v>65.400000000000006</v>
      </c>
    </row>
    <row r="15" spans="2:10" ht="30" x14ac:dyDescent="0.25">
      <c r="B15" s="4">
        <v>123</v>
      </c>
      <c r="C15" s="4">
        <v>324827</v>
      </c>
      <c r="D15" s="4" t="s">
        <v>30</v>
      </c>
      <c r="E15" s="4" t="s">
        <v>31</v>
      </c>
      <c r="F15" s="4" t="s">
        <v>61</v>
      </c>
      <c r="G15" s="7">
        <v>8</v>
      </c>
      <c r="H15" s="7">
        <f t="shared" si="0"/>
        <v>8</v>
      </c>
      <c r="I15" s="12">
        <v>12.55</v>
      </c>
      <c r="J15" s="12">
        <f t="shared" si="1"/>
        <v>100.4</v>
      </c>
    </row>
    <row r="16" spans="2:10" ht="75" x14ac:dyDescent="0.25">
      <c r="B16" s="4">
        <v>124</v>
      </c>
      <c r="C16" s="4">
        <v>441569</v>
      </c>
      <c r="D16" s="4" t="s">
        <v>32</v>
      </c>
      <c r="E16" s="4" t="s">
        <v>33</v>
      </c>
      <c r="F16" s="4" t="s">
        <v>34</v>
      </c>
      <c r="G16" s="7">
        <v>4</v>
      </c>
      <c r="H16" s="7">
        <f t="shared" si="0"/>
        <v>4</v>
      </c>
      <c r="I16" s="12">
        <v>16.29</v>
      </c>
      <c r="J16" s="12">
        <f t="shared" si="1"/>
        <v>65.16</v>
      </c>
    </row>
    <row r="17" spans="2:10" ht="75" x14ac:dyDescent="0.25">
      <c r="B17" s="4">
        <v>125</v>
      </c>
      <c r="C17" s="4">
        <v>389042</v>
      </c>
      <c r="D17" s="4" t="s">
        <v>35</v>
      </c>
      <c r="E17" s="4" t="s">
        <v>36</v>
      </c>
      <c r="F17" s="4" t="s">
        <v>37</v>
      </c>
      <c r="G17" s="7">
        <v>8</v>
      </c>
      <c r="H17" s="7">
        <f t="shared" si="0"/>
        <v>8</v>
      </c>
      <c r="I17" s="12">
        <v>93.25</v>
      </c>
      <c r="J17" s="12">
        <f t="shared" si="1"/>
        <v>746</v>
      </c>
    </row>
    <row r="18" spans="2:10" ht="45" x14ac:dyDescent="0.25">
      <c r="B18" s="4">
        <v>126</v>
      </c>
      <c r="C18" s="4">
        <v>443004</v>
      </c>
      <c r="D18" s="4" t="s">
        <v>38</v>
      </c>
      <c r="E18" s="4" t="s">
        <v>39</v>
      </c>
      <c r="F18" s="4" t="s">
        <v>40</v>
      </c>
      <c r="G18" s="7">
        <v>14</v>
      </c>
      <c r="H18" s="7">
        <f t="shared" si="0"/>
        <v>14</v>
      </c>
      <c r="I18" s="12">
        <v>11.3</v>
      </c>
      <c r="J18" s="12">
        <f t="shared" si="1"/>
        <v>158.20000000000002</v>
      </c>
    </row>
    <row r="19" spans="2:10" ht="30" x14ac:dyDescent="0.25">
      <c r="B19" s="4">
        <v>127</v>
      </c>
      <c r="C19" s="4">
        <v>470829</v>
      </c>
      <c r="D19" s="4" t="s">
        <v>41</v>
      </c>
      <c r="E19" s="4" t="s">
        <v>42</v>
      </c>
      <c r="F19" s="4" t="s">
        <v>43</v>
      </c>
      <c r="G19" s="7">
        <v>4</v>
      </c>
      <c r="H19" s="7">
        <f t="shared" si="0"/>
        <v>4</v>
      </c>
      <c r="I19" s="12">
        <v>23.5</v>
      </c>
      <c r="J19" s="12">
        <f t="shared" si="1"/>
        <v>94</v>
      </c>
    </row>
    <row r="20" spans="2:10" ht="30" x14ac:dyDescent="0.25">
      <c r="B20" s="4">
        <v>128</v>
      </c>
      <c r="C20" s="4">
        <v>355268</v>
      </c>
      <c r="D20" s="4" t="s">
        <v>44</v>
      </c>
      <c r="E20" s="4" t="s">
        <v>42</v>
      </c>
      <c r="F20" s="4" t="s">
        <v>43</v>
      </c>
      <c r="G20" s="7">
        <v>6</v>
      </c>
      <c r="H20" s="7">
        <f t="shared" si="0"/>
        <v>6</v>
      </c>
      <c r="I20" s="12">
        <v>18.16</v>
      </c>
      <c r="J20" s="12">
        <f t="shared" si="1"/>
        <v>108.96000000000001</v>
      </c>
    </row>
    <row r="21" spans="2:10" ht="45" x14ac:dyDescent="0.25">
      <c r="B21" s="4">
        <v>129</v>
      </c>
      <c r="C21" s="4">
        <v>392302</v>
      </c>
      <c r="D21" s="4" t="s">
        <v>45</v>
      </c>
      <c r="E21" s="4" t="s">
        <v>46</v>
      </c>
      <c r="F21" s="4" t="s">
        <v>47</v>
      </c>
      <c r="G21" s="7">
        <v>4</v>
      </c>
      <c r="H21" s="7">
        <f t="shared" si="0"/>
        <v>4</v>
      </c>
      <c r="I21" s="12">
        <v>89.21</v>
      </c>
      <c r="J21" s="12">
        <f t="shared" si="1"/>
        <v>356.84</v>
      </c>
    </row>
    <row r="22" spans="2:10" ht="45" x14ac:dyDescent="0.25">
      <c r="B22" s="4">
        <v>130</v>
      </c>
      <c r="C22" s="3">
        <v>437812</v>
      </c>
      <c r="D22" s="9" t="s">
        <v>54</v>
      </c>
      <c r="E22" s="9" t="s">
        <v>55</v>
      </c>
      <c r="F22" s="4" t="s">
        <v>56</v>
      </c>
      <c r="G22" s="10">
        <v>8</v>
      </c>
      <c r="H22" s="7">
        <f t="shared" si="0"/>
        <v>8</v>
      </c>
      <c r="I22" s="13">
        <v>17.25</v>
      </c>
      <c r="J22" s="12">
        <f t="shared" si="1"/>
        <v>138</v>
      </c>
    </row>
    <row r="23" spans="2:10" ht="60" x14ac:dyDescent="0.25">
      <c r="B23" s="4">
        <v>131</v>
      </c>
      <c r="C23" s="3">
        <v>238156</v>
      </c>
      <c r="D23" s="9" t="s">
        <v>65</v>
      </c>
      <c r="E23" s="9" t="s">
        <v>14</v>
      </c>
      <c r="F23" s="15" t="s">
        <v>64</v>
      </c>
      <c r="G23" s="10">
        <v>20</v>
      </c>
      <c r="H23" s="7">
        <f t="shared" si="0"/>
        <v>20</v>
      </c>
      <c r="I23" s="13">
        <v>19.32</v>
      </c>
      <c r="J23" s="12">
        <f t="shared" si="1"/>
        <v>386.4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17DF-9806-4D9B-8DD9-71029C6AABF1}">
  <sheetPr>
    <pageSetUpPr fitToPage="1"/>
  </sheetPr>
  <dimension ref="B1:J21"/>
  <sheetViews>
    <sheetView zoomScaleNormal="100" workbookViewId="0">
      <pane xSplit="6" ySplit="3" topLeftCell="G21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2"/>
      <c r="H1" s="6"/>
      <c r="I1" s="20" t="s">
        <v>63</v>
      </c>
      <c r="J1" s="19">
        <f>SUM(J4:J21)</f>
        <v>3561.52</v>
      </c>
    </row>
    <row r="2" spans="2:10" x14ac:dyDescent="0.25">
      <c r="B2" s="23"/>
      <c r="C2" s="23"/>
      <c r="D2" s="23"/>
      <c r="E2" s="23"/>
      <c r="F2" s="23"/>
      <c r="G2" s="18" t="s">
        <v>86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85</v>
      </c>
      <c r="H3" s="29"/>
      <c r="I3" s="27"/>
      <c r="J3" s="27"/>
    </row>
    <row r="4" spans="2:10" ht="45" x14ac:dyDescent="0.25">
      <c r="B4" s="4">
        <v>132</v>
      </c>
      <c r="C4" s="4">
        <v>456546</v>
      </c>
      <c r="D4" s="4" t="s">
        <v>5</v>
      </c>
      <c r="E4" s="4" t="s">
        <v>6</v>
      </c>
      <c r="F4" s="4" t="s">
        <v>7</v>
      </c>
      <c r="G4" s="7">
        <v>20</v>
      </c>
      <c r="H4" s="7">
        <f t="shared" ref="H4:H21" si="0">SUM(G4:G4)</f>
        <v>20</v>
      </c>
      <c r="I4" s="12">
        <v>20.13</v>
      </c>
      <c r="J4" s="12">
        <f>H4*I4</f>
        <v>402.59999999999997</v>
      </c>
    </row>
    <row r="5" spans="2:10" s="1" customFormat="1" ht="45" x14ac:dyDescent="0.25">
      <c r="B5" s="4">
        <v>133</v>
      </c>
      <c r="C5" s="4">
        <v>293351</v>
      </c>
      <c r="D5" s="4" t="s">
        <v>8</v>
      </c>
      <c r="E5" s="4" t="s">
        <v>9</v>
      </c>
      <c r="F5" s="4" t="s">
        <v>10</v>
      </c>
      <c r="G5" s="7">
        <v>20</v>
      </c>
      <c r="H5" s="7">
        <f t="shared" si="0"/>
        <v>20</v>
      </c>
      <c r="I5" s="12">
        <v>8.4</v>
      </c>
      <c r="J5" s="12">
        <f t="shared" ref="J5:J21" si="1">H5*I5</f>
        <v>168</v>
      </c>
    </row>
    <row r="6" spans="2:10" s="1" customFormat="1" ht="45" x14ac:dyDescent="0.25">
      <c r="B6" s="4">
        <v>134</v>
      </c>
      <c r="C6" s="4">
        <v>472871</v>
      </c>
      <c r="D6" s="4" t="s">
        <v>11</v>
      </c>
      <c r="E6" s="4" t="s">
        <v>12</v>
      </c>
      <c r="F6" s="4" t="s">
        <v>10</v>
      </c>
      <c r="G6" s="7">
        <v>12</v>
      </c>
      <c r="H6" s="7">
        <f t="shared" si="0"/>
        <v>12</v>
      </c>
      <c r="I6" s="12">
        <v>8.0399999999999991</v>
      </c>
      <c r="J6" s="12">
        <f t="shared" si="1"/>
        <v>96.47999999999999</v>
      </c>
    </row>
    <row r="7" spans="2:10" s="1" customFormat="1" ht="60" x14ac:dyDescent="0.25">
      <c r="B7" s="4">
        <v>135</v>
      </c>
      <c r="C7" s="4">
        <v>310507</v>
      </c>
      <c r="D7" s="4" t="s">
        <v>13</v>
      </c>
      <c r="E7" s="4" t="s">
        <v>14</v>
      </c>
      <c r="F7" s="4" t="s">
        <v>15</v>
      </c>
      <c r="G7" s="7">
        <v>8</v>
      </c>
      <c r="H7" s="7">
        <f t="shared" si="0"/>
        <v>8</v>
      </c>
      <c r="I7" s="12">
        <v>20.75</v>
      </c>
      <c r="J7" s="12">
        <f>H7*I7</f>
        <v>166</v>
      </c>
    </row>
    <row r="8" spans="2:10" s="1" customFormat="1" ht="60" x14ac:dyDescent="0.25">
      <c r="B8" s="4">
        <v>136</v>
      </c>
      <c r="C8" s="4">
        <v>338836</v>
      </c>
      <c r="D8" s="4" t="s">
        <v>16</v>
      </c>
      <c r="E8" s="4" t="s">
        <v>14</v>
      </c>
      <c r="F8" s="4" t="s">
        <v>17</v>
      </c>
      <c r="G8" s="7">
        <v>20</v>
      </c>
      <c r="H8" s="7">
        <f t="shared" si="0"/>
        <v>20</v>
      </c>
      <c r="I8" s="12">
        <v>2.34</v>
      </c>
      <c r="J8" s="12">
        <f t="shared" si="1"/>
        <v>46.8</v>
      </c>
    </row>
    <row r="9" spans="2:10" s="1" customFormat="1" ht="60" x14ac:dyDescent="0.25">
      <c r="B9" s="4">
        <v>137</v>
      </c>
      <c r="C9" s="4">
        <v>372469</v>
      </c>
      <c r="D9" s="4" t="s">
        <v>18</v>
      </c>
      <c r="E9" s="4" t="s">
        <v>9</v>
      </c>
      <c r="F9" s="4" t="s">
        <v>10</v>
      </c>
      <c r="G9" s="7">
        <v>20</v>
      </c>
      <c r="H9" s="7">
        <f t="shared" si="0"/>
        <v>20</v>
      </c>
      <c r="I9" s="12">
        <v>9.99</v>
      </c>
      <c r="J9" s="12">
        <f t="shared" si="1"/>
        <v>199.8</v>
      </c>
    </row>
    <row r="10" spans="2:10" s="1" customFormat="1" ht="30" x14ac:dyDescent="0.25">
      <c r="B10" s="4">
        <v>138</v>
      </c>
      <c r="C10" s="4">
        <v>269943</v>
      </c>
      <c r="D10" s="4" t="s">
        <v>19</v>
      </c>
      <c r="E10" s="4" t="s">
        <v>20</v>
      </c>
      <c r="F10" s="4" t="s">
        <v>10</v>
      </c>
      <c r="G10" s="7">
        <v>16</v>
      </c>
      <c r="H10" s="7">
        <f t="shared" si="0"/>
        <v>16</v>
      </c>
      <c r="I10" s="12">
        <v>9.2899999999999991</v>
      </c>
      <c r="J10" s="12">
        <f t="shared" si="1"/>
        <v>148.63999999999999</v>
      </c>
    </row>
    <row r="11" spans="2:10" s="1" customFormat="1" ht="45" x14ac:dyDescent="0.25">
      <c r="B11" s="4">
        <v>139</v>
      </c>
      <c r="C11" s="4">
        <v>269941</v>
      </c>
      <c r="D11" s="4" t="s">
        <v>21</v>
      </c>
      <c r="E11" s="4" t="s">
        <v>20</v>
      </c>
      <c r="F11" s="4" t="s">
        <v>22</v>
      </c>
      <c r="G11" s="7">
        <v>10</v>
      </c>
      <c r="H11" s="7">
        <f t="shared" si="0"/>
        <v>10</v>
      </c>
      <c r="I11" s="12">
        <v>13.91</v>
      </c>
      <c r="J11" s="12">
        <f t="shared" si="1"/>
        <v>139.1</v>
      </c>
    </row>
    <row r="12" spans="2:10" ht="45" x14ac:dyDescent="0.25">
      <c r="B12" s="4">
        <v>140</v>
      </c>
      <c r="C12" s="4">
        <v>397370</v>
      </c>
      <c r="D12" s="4" t="s">
        <v>23</v>
      </c>
      <c r="E12" s="4" t="s">
        <v>24</v>
      </c>
      <c r="F12" s="4" t="s">
        <v>62</v>
      </c>
      <c r="G12" s="7">
        <v>12</v>
      </c>
      <c r="H12" s="7">
        <f t="shared" si="0"/>
        <v>12</v>
      </c>
      <c r="I12" s="12">
        <v>13.01</v>
      </c>
      <c r="J12" s="12">
        <f t="shared" si="1"/>
        <v>156.12</v>
      </c>
    </row>
    <row r="13" spans="2:10" ht="60" x14ac:dyDescent="0.25">
      <c r="B13" s="4">
        <v>141</v>
      </c>
      <c r="C13" s="4">
        <v>240242</v>
      </c>
      <c r="D13" s="4" t="s">
        <v>25</v>
      </c>
      <c r="E13" s="4" t="s">
        <v>26</v>
      </c>
      <c r="F13" s="4" t="s">
        <v>10</v>
      </c>
      <c r="G13" s="7">
        <v>16</v>
      </c>
      <c r="H13" s="7">
        <f t="shared" si="0"/>
        <v>16</v>
      </c>
      <c r="I13" s="12">
        <v>19.98</v>
      </c>
      <c r="J13" s="12">
        <f t="shared" si="1"/>
        <v>319.68</v>
      </c>
    </row>
    <row r="14" spans="2:10" ht="45" x14ac:dyDescent="0.25">
      <c r="B14" s="4">
        <v>142</v>
      </c>
      <c r="C14" s="4">
        <v>312074</v>
      </c>
      <c r="D14" s="4" t="s">
        <v>27</v>
      </c>
      <c r="E14" s="4" t="s">
        <v>28</v>
      </c>
      <c r="F14" s="4" t="s">
        <v>29</v>
      </c>
      <c r="G14" s="7">
        <v>10</v>
      </c>
      <c r="H14" s="7">
        <f t="shared" si="0"/>
        <v>10</v>
      </c>
      <c r="I14" s="12">
        <v>10.9</v>
      </c>
      <c r="J14" s="12">
        <f t="shared" si="1"/>
        <v>109</v>
      </c>
    </row>
    <row r="15" spans="2:10" ht="30" x14ac:dyDescent="0.25">
      <c r="B15" s="4">
        <v>143</v>
      </c>
      <c r="C15" s="4">
        <v>324827</v>
      </c>
      <c r="D15" s="4" t="s">
        <v>30</v>
      </c>
      <c r="E15" s="4" t="s">
        <v>31</v>
      </c>
      <c r="F15" s="4" t="s">
        <v>61</v>
      </c>
      <c r="G15" s="7">
        <v>12</v>
      </c>
      <c r="H15" s="7">
        <f t="shared" si="0"/>
        <v>12</v>
      </c>
      <c r="I15" s="12">
        <v>12.55</v>
      </c>
      <c r="J15" s="12">
        <f t="shared" si="1"/>
        <v>150.60000000000002</v>
      </c>
    </row>
    <row r="16" spans="2:10" ht="75" x14ac:dyDescent="0.25">
      <c r="B16" s="4">
        <v>144</v>
      </c>
      <c r="C16" s="4">
        <v>389042</v>
      </c>
      <c r="D16" s="4" t="s">
        <v>35</v>
      </c>
      <c r="E16" s="4" t="s">
        <v>36</v>
      </c>
      <c r="F16" s="4" t="s">
        <v>37</v>
      </c>
      <c r="G16" s="7">
        <v>8</v>
      </c>
      <c r="H16" s="7">
        <f t="shared" si="0"/>
        <v>8</v>
      </c>
      <c r="I16" s="12">
        <v>93.25</v>
      </c>
      <c r="J16" s="12">
        <f t="shared" si="1"/>
        <v>746</v>
      </c>
    </row>
    <row r="17" spans="2:10" ht="45" x14ac:dyDescent="0.25">
      <c r="B17" s="4">
        <v>145</v>
      </c>
      <c r="C17" s="4">
        <v>443004</v>
      </c>
      <c r="D17" s="4" t="s">
        <v>38</v>
      </c>
      <c r="E17" s="4" t="s">
        <v>39</v>
      </c>
      <c r="F17" s="4" t="s">
        <v>40</v>
      </c>
      <c r="G17" s="7">
        <v>20</v>
      </c>
      <c r="H17" s="7">
        <f t="shared" si="0"/>
        <v>20</v>
      </c>
      <c r="I17" s="12">
        <v>11.3</v>
      </c>
      <c r="J17" s="12">
        <f t="shared" si="1"/>
        <v>226</v>
      </c>
    </row>
    <row r="18" spans="2:10" ht="30" x14ac:dyDescent="0.25">
      <c r="B18" s="4">
        <v>146</v>
      </c>
      <c r="C18" s="4">
        <v>470829</v>
      </c>
      <c r="D18" s="4" t="s">
        <v>41</v>
      </c>
      <c r="E18" s="4" t="s">
        <v>42</v>
      </c>
      <c r="F18" s="4" t="s">
        <v>43</v>
      </c>
      <c r="G18" s="7">
        <v>4</v>
      </c>
      <c r="H18" s="7">
        <f t="shared" si="0"/>
        <v>4</v>
      </c>
      <c r="I18" s="12">
        <v>23.5</v>
      </c>
      <c r="J18" s="12">
        <f t="shared" si="1"/>
        <v>94</v>
      </c>
    </row>
    <row r="19" spans="2:10" ht="30" x14ac:dyDescent="0.25">
      <c r="B19" s="4">
        <v>147</v>
      </c>
      <c r="C19" s="4">
        <v>355268</v>
      </c>
      <c r="D19" s="4" t="s">
        <v>44</v>
      </c>
      <c r="E19" s="4" t="s">
        <v>42</v>
      </c>
      <c r="F19" s="4" t="s">
        <v>43</v>
      </c>
      <c r="G19" s="7">
        <v>8</v>
      </c>
      <c r="H19" s="7">
        <f t="shared" si="0"/>
        <v>8</v>
      </c>
      <c r="I19" s="12">
        <v>18.16</v>
      </c>
      <c r="J19" s="12">
        <f t="shared" si="1"/>
        <v>145.28</v>
      </c>
    </row>
    <row r="20" spans="2:10" ht="45" x14ac:dyDescent="0.25">
      <c r="B20" s="4">
        <v>148</v>
      </c>
      <c r="C20" s="4">
        <v>392302</v>
      </c>
      <c r="D20" s="4" t="s">
        <v>45</v>
      </c>
      <c r="E20" s="4" t="s">
        <v>46</v>
      </c>
      <c r="F20" s="4" t="s">
        <v>47</v>
      </c>
      <c r="G20" s="7">
        <v>2</v>
      </c>
      <c r="H20" s="7">
        <f t="shared" si="0"/>
        <v>2</v>
      </c>
      <c r="I20" s="12">
        <v>89.21</v>
      </c>
      <c r="J20" s="12">
        <f t="shared" si="1"/>
        <v>178.42</v>
      </c>
    </row>
    <row r="21" spans="2:10" ht="45" x14ac:dyDescent="0.25">
      <c r="B21" s="4">
        <v>149</v>
      </c>
      <c r="C21" s="3">
        <v>437812</v>
      </c>
      <c r="D21" s="9" t="s">
        <v>54</v>
      </c>
      <c r="E21" s="9" t="s">
        <v>55</v>
      </c>
      <c r="F21" s="4" t="s">
        <v>56</v>
      </c>
      <c r="G21" s="10">
        <v>4</v>
      </c>
      <c r="H21" s="7">
        <f t="shared" si="0"/>
        <v>4</v>
      </c>
      <c r="I21" s="13">
        <v>17.25</v>
      </c>
      <c r="J21" s="12">
        <f t="shared" si="1"/>
        <v>69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C0FA-9C9B-4523-B1F2-69AB6C67F07D}">
  <sheetPr>
    <pageSetUpPr fitToPage="1"/>
  </sheetPr>
  <dimension ref="B1:J13"/>
  <sheetViews>
    <sheetView zoomScaleNormal="100" workbookViewId="0">
      <pane xSplit="6" ySplit="3" topLeftCell="G12" activePane="bottomRight" state="frozen"/>
      <selection pane="topRight" activeCell="G1" sqref="G1"/>
      <selection pane="bottomLeft" activeCell="A4" sqref="A4"/>
      <selection pane="bottomRight" activeCell="G3" sqref="G3"/>
    </sheetView>
  </sheetViews>
  <sheetFormatPr defaultRowHeight="15" x14ac:dyDescent="0.25"/>
  <cols>
    <col min="1" max="1" width="3.42578125" customWidth="1"/>
    <col min="2" max="2" width="5.42578125" bestFit="1" customWidth="1"/>
    <col min="4" max="4" width="52.42578125" customWidth="1"/>
    <col min="5" max="5" width="11.7109375" bestFit="1" customWidth="1"/>
    <col min="6" max="6" width="13.5703125" bestFit="1" customWidth="1"/>
    <col min="7" max="8" width="13.5703125" customWidth="1"/>
    <col min="9" max="9" width="20.85546875" customWidth="1"/>
    <col min="10" max="10" width="20.7109375" customWidth="1"/>
  </cols>
  <sheetData>
    <row r="1" spans="2:10" ht="40.5" customHeight="1" x14ac:dyDescent="0.25">
      <c r="B1" s="23" t="s">
        <v>66</v>
      </c>
      <c r="C1" s="23"/>
      <c r="D1" s="23"/>
      <c r="E1" s="23"/>
      <c r="F1" s="23"/>
      <c r="G1" s="21"/>
      <c r="H1" s="6"/>
      <c r="I1" s="20" t="s">
        <v>63</v>
      </c>
      <c r="J1" s="19">
        <f>SUM(J4:J13)</f>
        <v>3030</v>
      </c>
    </row>
    <row r="2" spans="2:10" x14ac:dyDescent="0.25">
      <c r="B2" s="23"/>
      <c r="C2" s="23"/>
      <c r="D2" s="23"/>
      <c r="E2" s="23"/>
      <c r="F2" s="23"/>
      <c r="G2" s="18" t="s">
        <v>87</v>
      </c>
      <c r="H2" s="28" t="s">
        <v>51</v>
      </c>
      <c r="I2" s="27" t="s">
        <v>52</v>
      </c>
      <c r="J2" s="27" t="s">
        <v>53</v>
      </c>
    </row>
    <row r="3" spans="2:10" s="2" customFormat="1" ht="30" x14ac:dyDescent="0.25">
      <c r="B3" s="18" t="s">
        <v>0</v>
      </c>
      <c r="C3" s="18" t="s">
        <v>3</v>
      </c>
      <c r="D3" s="18" t="s">
        <v>1</v>
      </c>
      <c r="E3" s="18" t="s">
        <v>2</v>
      </c>
      <c r="F3" s="18" t="s">
        <v>4</v>
      </c>
      <c r="G3" s="18" t="s">
        <v>89</v>
      </c>
      <c r="H3" s="29"/>
      <c r="I3" s="27"/>
      <c r="J3" s="27"/>
    </row>
    <row r="4" spans="2:10" ht="45" x14ac:dyDescent="0.25">
      <c r="B4" s="4">
        <v>150</v>
      </c>
      <c r="C4" s="4">
        <v>456546</v>
      </c>
      <c r="D4" s="4" t="s">
        <v>5</v>
      </c>
      <c r="E4" s="4" t="s">
        <v>6</v>
      </c>
      <c r="F4" s="4" t="s">
        <v>7</v>
      </c>
      <c r="G4" s="7">
        <v>6</v>
      </c>
      <c r="H4" s="7">
        <f t="shared" ref="H4:H13" si="0">SUM(G4:G4)</f>
        <v>6</v>
      </c>
      <c r="I4" s="12">
        <v>20.13</v>
      </c>
      <c r="J4" s="12">
        <f>H4*I4</f>
        <v>120.78</v>
      </c>
    </row>
    <row r="5" spans="2:10" s="1" customFormat="1" ht="45" x14ac:dyDescent="0.25">
      <c r="B5" s="4">
        <v>151</v>
      </c>
      <c r="C5" s="4">
        <v>472871</v>
      </c>
      <c r="D5" s="4" t="s">
        <v>11</v>
      </c>
      <c r="E5" s="4" t="s">
        <v>12</v>
      </c>
      <c r="F5" s="4" t="s">
        <v>10</v>
      </c>
      <c r="G5" s="7">
        <v>14</v>
      </c>
      <c r="H5" s="7">
        <f t="shared" si="0"/>
        <v>14</v>
      </c>
      <c r="I5" s="12">
        <v>8.0399999999999991</v>
      </c>
      <c r="J5" s="12">
        <f t="shared" ref="J5:J13" si="1">H5*I5</f>
        <v>112.55999999999999</v>
      </c>
    </row>
    <row r="6" spans="2:10" s="1" customFormat="1" ht="60" x14ac:dyDescent="0.25">
      <c r="B6" s="4">
        <v>152</v>
      </c>
      <c r="C6" s="4">
        <v>310507</v>
      </c>
      <c r="D6" s="4" t="s">
        <v>13</v>
      </c>
      <c r="E6" s="4" t="s">
        <v>14</v>
      </c>
      <c r="F6" s="4" t="s">
        <v>15</v>
      </c>
      <c r="G6" s="7">
        <v>8</v>
      </c>
      <c r="H6" s="7">
        <f t="shared" si="0"/>
        <v>8</v>
      </c>
      <c r="I6" s="12">
        <v>20.75</v>
      </c>
      <c r="J6" s="12">
        <f>H6*I6</f>
        <v>166</v>
      </c>
    </row>
    <row r="7" spans="2:10" ht="45" x14ac:dyDescent="0.25">
      <c r="B7" s="4">
        <v>153</v>
      </c>
      <c r="C7" s="4">
        <v>397370</v>
      </c>
      <c r="D7" s="4" t="s">
        <v>23</v>
      </c>
      <c r="E7" s="4" t="s">
        <v>24</v>
      </c>
      <c r="F7" s="4" t="s">
        <v>62</v>
      </c>
      <c r="G7" s="7">
        <v>8</v>
      </c>
      <c r="H7" s="7">
        <f t="shared" si="0"/>
        <v>8</v>
      </c>
      <c r="I7" s="12">
        <v>13.01</v>
      </c>
      <c r="J7" s="12">
        <f t="shared" si="1"/>
        <v>104.08</v>
      </c>
    </row>
    <row r="8" spans="2:10" ht="60" x14ac:dyDescent="0.25">
      <c r="B8" s="4">
        <v>154</v>
      </c>
      <c r="C8" s="4">
        <v>240242</v>
      </c>
      <c r="D8" s="4" t="s">
        <v>25</v>
      </c>
      <c r="E8" s="4" t="s">
        <v>26</v>
      </c>
      <c r="F8" s="4" t="s">
        <v>10</v>
      </c>
      <c r="G8" s="7">
        <v>6</v>
      </c>
      <c r="H8" s="7">
        <f t="shared" si="0"/>
        <v>6</v>
      </c>
      <c r="I8" s="12">
        <v>19.98</v>
      </c>
      <c r="J8" s="12">
        <f t="shared" si="1"/>
        <v>119.88</v>
      </c>
    </row>
    <row r="9" spans="2:10" ht="45" x14ac:dyDescent="0.25">
      <c r="B9" s="4">
        <v>155</v>
      </c>
      <c r="C9" s="4">
        <v>312074</v>
      </c>
      <c r="D9" s="4" t="s">
        <v>27</v>
      </c>
      <c r="E9" s="4" t="s">
        <v>28</v>
      </c>
      <c r="F9" s="4" t="s">
        <v>29</v>
      </c>
      <c r="G9" s="7">
        <v>10</v>
      </c>
      <c r="H9" s="7">
        <f t="shared" si="0"/>
        <v>10</v>
      </c>
      <c r="I9" s="12">
        <v>10.9</v>
      </c>
      <c r="J9" s="12">
        <f t="shared" si="1"/>
        <v>109</v>
      </c>
    </row>
    <row r="10" spans="2:10" ht="75" x14ac:dyDescent="0.25">
      <c r="B10" s="4">
        <v>156</v>
      </c>
      <c r="C10" s="4">
        <v>441569</v>
      </c>
      <c r="D10" s="4" t="s">
        <v>32</v>
      </c>
      <c r="E10" s="4" t="s">
        <v>33</v>
      </c>
      <c r="F10" s="4" t="s">
        <v>34</v>
      </c>
      <c r="G10" s="7">
        <v>6</v>
      </c>
      <c r="H10" s="7">
        <f t="shared" si="0"/>
        <v>6</v>
      </c>
      <c r="I10" s="12">
        <v>16.29</v>
      </c>
      <c r="J10" s="12">
        <f t="shared" si="1"/>
        <v>97.74</v>
      </c>
    </row>
    <row r="11" spans="2:10" ht="75" x14ac:dyDescent="0.25">
      <c r="B11" s="4">
        <v>157</v>
      </c>
      <c r="C11" s="4">
        <v>389042</v>
      </c>
      <c r="D11" s="4" t="s">
        <v>35</v>
      </c>
      <c r="E11" s="4" t="s">
        <v>36</v>
      </c>
      <c r="F11" s="4" t="s">
        <v>37</v>
      </c>
      <c r="G11" s="7">
        <v>20</v>
      </c>
      <c r="H11" s="7">
        <f t="shared" si="0"/>
        <v>20</v>
      </c>
      <c r="I11" s="12">
        <v>93.25</v>
      </c>
      <c r="J11" s="12">
        <f t="shared" si="1"/>
        <v>1865</v>
      </c>
    </row>
    <row r="12" spans="2:10" ht="45" x14ac:dyDescent="0.25">
      <c r="B12" s="4">
        <v>158</v>
      </c>
      <c r="C12" s="4">
        <v>443004</v>
      </c>
      <c r="D12" s="4" t="s">
        <v>38</v>
      </c>
      <c r="E12" s="4" t="s">
        <v>39</v>
      </c>
      <c r="F12" s="4" t="s">
        <v>40</v>
      </c>
      <c r="G12" s="7">
        <v>20</v>
      </c>
      <c r="H12" s="7">
        <f t="shared" si="0"/>
        <v>20</v>
      </c>
      <c r="I12" s="12">
        <v>11.3</v>
      </c>
      <c r="J12" s="12">
        <f t="shared" si="1"/>
        <v>226</v>
      </c>
    </row>
    <row r="13" spans="2:10" ht="30" x14ac:dyDescent="0.25">
      <c r="B13" s="4">
        <v>159</v>
      </c>
      <c r="C13" s="4">
        <v>355268</v>
      </c>
      <c r="D13" s="4" t="s">
        <v>44</v>
      </c>
      <c r="E13" s="4" t="s">
        <v>42</v>
      </c>
      <c r="F13" s="4" t="s">
        <v>43</v>
      </c>
      <c r="G13" s="7">
        <v>6</v>
      </c>
      <c r="H13" s="7">
        <f t="shared" si="0"/>
        <v>6</v>
      </c>
      <c r="I13" s="12">
        <v>18.16</v>
      </c>
      <c r="J13" s="12">
        <f t="shared" si="1"/>
        <v>108.96000000000001</v>
      </c>
    </row>
  </sheetData>
  <mergeCells count="4">
    <mergeCell ref="B1:F2"/>
    <mergeCell ref="H2:H3"/>
    <mergeCell ref="I2:I3"/>
    <mergeCell ref="J2:J3"/>
  </mergeCells>
  <pageMargins left="0.23622047244094491" right="0.23622047244094491" top="0.19685039370078741" bottom="0.19685039370078741" header="0.31496062992125984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RELAÇÃO DOS ITENS</vt:lpstr>
      <vt:lpstr>GRUPO 01 – CAMPINAS	</vt:lpstr>
      <vt:lpstr>GRUPO 02 - BAURU</vt:lpstr>
      <vt:lpstr>GRUPO 03 - RIB PRETO</vt:lpstr>
      <vt:lpstr>GRUPO 04 - SÃO JOSE DOS CAMPOS</vt:lpstr>
      <vt:lpstr>GRUPO 05 - S J DO RIO PRETO</vt:lpstr>
      <vt:lpstr>GRUPO 06 - PRESIDENTE PRUDENTE</vt:lpstr>
      <vt:lpstr>GRUPO 07 - ARARAQUARA</vt:lpstr>
      <vt:lpstr>GRUPO 08 - SOROCABA</vt:lpstr>
      <vt:lpstr>GRUPO 09 - SANTOS</vt:lpstr>
      <vt:lpstr>GRUPO 10 - ARAÇATUBA</vt:lpstr>
      <vt:lpstr>GRUPO 11 - RIO CLARO</vt:lpstr>
      <vt:lpstr>GRUPO 12 - MARILIA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Maike Andre Marques</dc:creator>
  <cp:lastModifiedBy>Maike Andre Marques</cp:lastModifiedBy>
  <cp:lastPrinted>2023-05-15T17:21:46Z</cp:lastPrinted>
  <dcterms:created xsi:type="dcterms:W3CDTF">2023-05-11T18:36:25Z</dcterms:created>
  <dcterms:modified xsi:type="dcterms:W3CDTF">2023-05-31T14:45:55Z</dcterms:modified>
</cp:coreProperties>
</file>